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124226"/>
  <mc:AlternateContent xmlns:mc="http://schemas.openxmlformats.org/markup-compatibility/2006">
    <mc:Choice Requires="x15">
      <x15ac:absPath xmlns:x15ac="http://schemas.microsoft.com/office/spreadsheetml/2010/11/ac" url="C:\Users\tsakamoto\Desktop\いろいろ\新しいフォルダー (2)\新しいフォルダー\20240510修正\新規申請書\HP用\"/>
    </mc:Choice>
  </mc:AlternateContent>
  <xr:revisionPtr revIDLastSave="0" documentId="13_ncr:1_{4AEF44AD-D0AE-45FC-8377-752B7406807C}" xr6:coauthVersionLast="47" xr6:coauthVersionMax="47" xr10:uidLastSave="{00000000-0000-0000-0000-000000000000}"/>
  <bookViews>
    <workbookView xWindow="-108" yWindow="-108" windowWidth="23256" windowHeight="12456" tabRatio="848" xr2:uid="{00000000-000D-0000-FFFF-FFFF00000000}"/>
  </bookViews>
  <sheets>
    <sheet name="GP申請書類確認チェックリスト オフセット" sheetId="45" r:id="rId1"/>
    <sheet name="新規認定審査申請書オフセット" sheetId="46" r:id="rId2"/>
    <sheet name="認定評価表１頁目" sheetId="24" r:id="rId3"/>
    <sheet name="①営業・企画・デザイン" sheetId="17" r:id="rId4"/>
    <sheet name="②製版" sheetId="18" r:id="rId5"/>
    <sheet name="③印刷（枚葉）" sheetId="43" r:id="rId6"/>
    <sheet name="④印刷（輪転）" sheetId="20" r:id="rId7"/>
    <sheet name="⑤印刷（デジタル）" sheetId="35" r:id="rId8"/>
    <sheet name="⑥加工" sheetId="21" r:id="rId9"/>
    <sheet name="⑦デリバリ" sheetId="22" r:id="rId10"/>
    <sheet name="⑧事業者の取組み" sheetId="23" r:id="rId11"/>
    <sheet name="★様式１　環境配慮型機器一覧表" sheetId="44" r:id="rId12"/>
    <sheet name="★様式２　廃棄物等処理一覧表" sheetId="36" r:id="rId13"/>
    <sheet name="★様式３　デジタル追加所有機器環境負荷確認表" sheetId="37" r:id="rId14"/>
    <sheet name="★様式４　遵法自己宣言書 " sheetId="47" r:id="rId15"/>
    <sheet name="★添付資料リスト " sheetId="48" r:id="rId16"/>
  </sheets>
  <definedNames>
    <definedName name="_xlnm.Print_Area" localSheetId="11">'★様式１　環境配慮型機器一覧表'!$B$1:$G$55</definedName>
    <definedName name="_xlnm.Print_Area" localSheetId="12">'★様式２　廃棄物等処理一覧表'!$A$1:$N$54</definedName>
    <definedName name="_xlnm.Print_Area" localSheetId="13">'★様式３　デジタル追加所有機器環境負荷確認表'!$A$1:$Q$53</definedName>
    <definedName name="_xlnm.Print_Area" localSheetId="4">②製版!$A$1:$R$47</definedName>
    <definedName name="_xlnm.Print_Area" localSheetId="6">'④印刷（輪転）'!$A$1:$R$44</definedName>
    <definedName name="_xlnm.Print_Area" localSheetId="7">'⑤印刷（デジタル）'!$A$1:$Q$24</definedName>
    <definedName name="_xlnm.Print_Area" localSheetId="10">⑧事業者の取組み!$A$1:$Q$32</definedName>
    <definedName name="_xlnm.Print_Area" localSheetId="0">'GP申請書類確認チェックリスト オフセット'!$A$1:$L$33</definedName>
    <definedName name="_xlnm.Print_Area" localSheetId="1">新規認定審査申請書オフセット!$A$1:$J$42</definedName>
    <definedName name="_xlnm.Print_Area" localSheetId="2">認定評価表１頁目!$A$1:$I$35</definedName>
  </definedNames>
  <calcPr calcId="191029"/>
</workbook>
</file>

<file path=xl/calcChain.xml><?xml version="1.0" encoding="utf-8"?>
<calcChain xmlns="http://schemas.openxmlformats.org/spreadsheetml/2006/main">
  <c r="N35" i="43" l="1"/>
  <c r="F22" i="24"/>
  <c r="H22" i="24"/>
  <c r="O35" i="43"/>
  <c r="L33" i="43"/>
  <c r="L30" i="43"/>
  <c r="L27" i="43"/>
  <c r="M26" i="23"/>
  <c r="N26" i="23"/>
  <c r="H29" i="24"/>
  <c r="N37" i="20"/>
  <c r="F23" i="24"/>
  <c r="O37" i="20"/>
  <c r="H23" i="24"/>
  <c r="N41" i="18"/>
  <c r="F21" i="24"/>
  <c r="O41" i="18"/>
  <c r="H21" i="24"/>
  <c r="N39" i="18"/>
  <c r="F20" i="24"/>
  <c r="O39" i="18"/>
  <c r="H20" i="24"/>
  <c r="N17" i="17"/>
  <c r="M17" i="17"/>
  <c r="F18" i="24"/>
  <c r="L37" i="18"/>
  <c r="L21" i="18"/>
  <c r="L18" i="18"/>
  <c r="L15" i="18"/>
  <c r="L11" i="18"/>
  <c r="L8" i="18"/>
  <c r="N17" i="35"/>
  <c r="H24" i="24"/>
  <c r="M17" i="35"/>
  <c r="F24" i="24"/>
  <c r="K14" i="35"/>
  <c r="F29" i="24"/>
  <c r="M20" i="22"/>
  <c r="K17" i="22"/>
  <c r="K12" i="22"/>
  <c r="K9" i="22"/>
  <c r="M26" i="21"/>
  <c r="M24" i="21"/>
  <c r="F25" i="24"/>
  <c r="K22" i="21"/>
  <c r="K14" i="21"/>
  <c r="L34" i="20"/>
  <c r="L31" i="20"/>
  <c r="L28" i="20"/>
  <c r="M19" i="17"/>
  <c r="F19" i="24"/>
  <c r="N19" i="17"/>
  <c r="H19" i="24"/>
  <c r="K15" i="17"/>
  <c r="K12" i="17"/>
  <c r="K9" i="17"/>
  <c r="F26" i="24"/>
  <c r="F27" i="24"/>
  <c r="M22" i="22"/>
  <c r="F28" i="24"/>
  <c r="G31" i="24"/>
  <c r="N24" i="21"/>
  <c r="H25" i="24"/>
  <c r="H18" i="24"/>
  <c r="N22" i="22"/>
  <c r="H28" i="24"/>
  <c r="N20" i="22"/>
  <c r="H27" i="24"/>
  <c r="N26" i="21"/>
  <c r="H26" i="24"/>
  <c r="G30" i="24"/>
</calcChain>
</file>

<file path=xl/sharedStrings.xml><?xml version="1.0" encoding="utf-8"?>
<sst xmlns="http://schemas.openxmlformats.org/spreadsheetml/2006/main" count="1452" uniqueCount="722">
  <si>
    <t>２．環境配慮型印刷機、光沢加工機、製本機については、定義が決定した時点で運用を開始します。</t>
    <rPh sb="2" eb="7">
      <t>カンキョウハイリョガタ</t>
    </rPh>
    <rPh sb="7" eb="10">
      <t>インサツキ</t>
    </rPh>
    <rPh sb="11" eb="13">
      <t>コウタク</t>
    </rPh>
    <rPh sb="13" eb="16">
      <t>カコウキ</t>
    </rPh>
    <rPh sb="17" eb="20">
      <t>セイホンキ</t>
    </rPh>
    <rPh sb="26" eb="28">
      <t>テイギ</t>
    </rPh>
    <rPh sb="29" eb="31">
      <t>ケッテイ</t>
    </rPh>
    <rPh sb="33" eb="35">
      <t>ジテン</t>
    </rPh>
    <phoneticPr fontId="4"/>
  </si>
  <si>
    <t>環境配慮型機器一覧表</t>
    <rPh sb="0" eb="2">
      <t>カンキョウ</t>
    </rPh>
    <rPh sb="2" eb="4">
      <t>ハイリョ</t>
    </rPh>
    <rPh sb="4" eb="5">
      <t>ガタ</t>
    </rPh>
    <rPh sb="5" eb="7">
      <t>キキ</t>
    </rPh>
    <rPh sb="7" eb="9">
      <t>イチラン</t>
    </rPh>
    <rPh sb="9" eb="10">
      <t>ヒョウ</t>
    </rPh>
    <phoneticPr fontId="4"/>
  </si>
  <si>
    <t>加工…表面加工工程における達成点数の合計</t>
    <phoneticPr fontId="2"/>
  </si>
  <si>
    <t>加工…製本加工工程における達成点数の合計</t>
    <phoneticPr fontId="2"/>
  </si>
  <si>
    <t>事業者の取組みにおける達成点数の合計</t>
    <phoneticPr fontId="2"/>
  </si>
  <si>
    <t>・印刷見本出力のデジタル化率
８０％以上</t>
    <rPh sb="5" eb="7">
      <t>シュツリョク</t>
    </rPh>
    <rPh sb="12" eb="13">
      <t>カ</t>
    </rPh>
    <rPh sb="13" eb="14">
      <t>リツ</t>
    </rPh>
    <rPh sb="18" eb="20">
      <t>イジョウ</t>
    </rPh>
    <phoneticPr fontId="2"/>
  </si>
  <si>
    <t>・デザイン作業のデジタル化率
８０％以上</t>
    <rPh sb="5" eb="7">
      <t>サギョウ</t>
    </rPh>
    <rPh sb="12" eb="13">
      <t>カ</t>
    </rPh>
    <rPh sb="13" eb="14">
      <t>リツ</t>
    </rPh>
    <rPh sb="18" eb="20">
      <t>イジョウ</t>
    </rPh>
    <phoneticPr fontId="2"/>
  </si>
  <si>
    <t>・廃液及び製版フィルム
から銀の回収等を１００
％行っていること</t>
    <rPh sb="1" eb="3">
      <t>ハイエキ</t>
    </rPh>
    <rPh sb="3" eb="4">
      <t>オヨ</t>
    </rPh>
    <rPh sb="5" eb="7">
      <t>セイハン</t>
    </rPh>
    <rPh sb="18" eb="19">
      <t>トウ</t>
    </rPh>
    <phoneticPr fontId="2"/>
  </si>
  <si>
    <t>または</t>
    <phoneticPr fontId="2"/>
  </si>
  <si>
    <t>【様式-1　環境配慮型機器一覧表】</t>
    <rPh sb="10" eb="11">
      <t>ガタ</t>
    </rPh>
    <phoneticPr fontId="2"/>
  </si>
  <si>
    <t>【様式-1　環境配慮型機器一覧表】</t>
    <rPh sb="1" eb="3">
      <t>ヨウシキ</t>
    </rPh>
    <rPh sb="6" eb="8">
      <t>カンキョウ</t>
    </rPh>
    <rPh sb="8" eb="10">
      <t>ハイリョ</t>
    </rPh>
    <rPh sb="10" eb="11">
      <t>ガタ</t>
    </rPh>
    <rPh sb="11" eb="13">
      <t>キキ</t>
    </rPh>
    <rPh sb="13" eb="15">
      <t>イチラン</t>
    </rPh>
    <rPh sb="15" eb="16">
      <t>ヒョウ</t>
    </rPh>
    <phoneticPr fontId="2"/>
  </si>
  <si>
    <t>＜水準－１＞
・古紙へのリサイクル率が
９０％以上
＜水準－２＞
・古紙へのリサイクル率が
７０％以上</t>
    <phoneticPr fontId="2"/>
  </si>
  <si>
    <t>①銀回収等を行った製版廃液＋製版フィルムの量</t>
    <rPh sb="1" eb="4">
      <t>ギンカイシュウ</t>
    </rPh>
    <rPh sb="4" eb="5">
      <t>トウ</t>
    </rPh>
    <rPh sb="6" eb="7">
      <t>オコナ</t>
    </rPh>
    <rPh sb="9" eb="11">
      <t>セイハン</t>
    </rPh>
    <rPh sb="11" eb="13">
      <t>ハイエキ</t>
    </rPh>
    <rPh sb="14" eb="16">
      <t>セイハン</t>
    </rPh>
    <rPh sb="21" eb="22">
      <t>リョウ</t>
    </rPh>
    <phoneticPr fontId="2"/>
  </si>
  <si>
    <t>本基準は環境配慮型製本機の定義が決定した時点で運用を開始する。</t>
    <rPh sb="0" eb="1">
      <t>ホン</t>
    </rPh>
    <rPh sb="1" eb="3">
      <t>キジュン</t>
    </rPh>
    <rPh sb="4" eb="9">
      <t>カンキョウハイリョガタ</t>
    </rPh>
    <rPh sb="9" eb="12">
      <t>セイホンキ</t>
    </rPh>
    <rPh sb="13" eb="15">
      <t>テイギ</t>
    </rPh>
    <rPh sb="16" eb="18">
      <t>ケッテイ</t>
    </rPh>
    <phoneticPr fontId="2"/>
  </si>
  <si>
    <t>・再生ＰＰバンド等再生包装資材を５０％以上使用していること</t>
    <rPh sb="1" eb="3">
      <t>サイセイ</t>
    </rPh>
    <rPh sb="8" eb="9">
      <t>トウ</t>
    </rPh>
    <rPh sb="9" eb="11">
      <t>サイセイ</t>
    </rPh>
    <rPh sb="11" eb="13">
      <t>ホウソウ</t>
    </rPh>
    <rPh sb="13" eb="15">
      <t>シザイ</t>
    </rPh>
    <rPh sb="19" eb="21">
      <t>イジョウ</t>
    </rPh>
    <rPh sb="21" eb="23">
      <t>シヨウ</t>
    </rPh>
    <phoneticPr fontId="2"/>
  </si>
  <si>
    <t>①包装資材のリサイクル量</t>
    <phoneticPr fontId="2"/>
  </si>
  <si>
    <t>②工程内で発生する包装資材のリサイクルを行っている</t>
    <rPh sb="1" eb="4">
      <t>コウテイナイ</t>
    </rPh>
    <rPh sb="5" eb="7">
      <t>ハッセイ</t>
    </rPh>
    <rPh sb="9" eb="11">
      <t>ホウソウ</t>
    </rPh>
    <rPh sb="11" eb="13">
      <t>シザイ</t>
    </rPh>
    <rPh sb="20" eb="21">
      <t>オコナ</t>
    </rPh>
    <phoneticPr fontId="2"/>
  </si>
  <si>
    <t>②全運搬車両保有台数</t>
    <rPh sb="2" eb="4">
      <t>ウンパン</t>
    </rPh>
    <rPh sb="4" eb="6">
      <t>シャリョウ</t>
    </rPh>
    <phoneticPr fontId="2"/>
  </si>
  <si>
    <t>デリバリ…梱包・構内運搬工程における達成点数の合計</t>
    <rPh sb="5" eb="7">
      <t>コンポウ</t>
    </rPh>
    <rPh sb="8" eb="10">
      <t>コウナイ</t>
    </rPh>
    <rPh sb="10" eb="12">
      <t>ウンパン</t>
    </rPh>
    <rPh sb="12" eb="14">
      <t>コウテイ</t>
    </rPh>
    <phoneticPr fontId="2"/>
  </si>
  <si>
    <t>デリバリ…納品工程における達成点数の合計</t>
    <rPh sb="5" eb="7">
      <t>ノウヒン</t>
    </rPh>
    <phoneticPr fontId="2"/>
  </si>
  <si>
    <t>削減目標と実績書</t>
    <rPh sb="0" eb="2">
      <t>サクゲン</t>
    </rPh>
    <rPh sb="2" eb="4">
      <t>モクヒョウ</t>
    </rPh>
    <rPh sb="5" eb="7">
      <t>ジッセキ</t>
    </rPh>
    <rPh sb="7" eb="8">
      <t>ショ</t>
    </rPh>
    <phoneticPr fontId="2"/>
  </si>
  <si>
    <t>活動内容概要書</t>
    <rPh sb="2" eb="4">
      <t>ナイヨウ</t>
    </rPh>
    <rPh sb="4" eb="7">
      <t>ガイヨウショ</t>
    </rPh>
    <phoneticPr fontId="2"/>
  </si>
  <si>
    <t>＜水準－２＞
・会社として環境方針や組織を設け、継続的に環境保全活動に取組んでいること</t>
    <rPh sb="24" eb="27">
      <t>ケイゾクテキ</t>
    </rPh>
    <phoneticPr fontId="2"/>
  </si>
  <si>
    <t>評価基準の概要</t>
    <rPh sb="0" eb="2">
      <t>ヒョウカ</t>
    </rPh>
    <rPh sb="2" eb="4">
      <t>キジュン</t>
    </rPh>
    <rPh sb="5" eb="7">
      <t>ガイヨウ</t>
    </rPh>
    <phoneticPr fontId="2"/>
  </si>
  <si>
    <t>公開している環境報告書等</t>
    <rPh sb="0" eb="2">
      <t>コウカイ</t>
    </rPh>
    <rPh sb="6" eb="8">
      <t>カンキョウ</t>
    </rPh>
    <rPh sb="8" eb="11">
      <t>ホウコクショ</t>
    </rPh>
    <rPh sb="11" eb="12">
      <t>トウ</t>
    </rPh>
    <phoneticPr fontId="2"/>
  </si>
  <si>
    <t>グリーン製品の提供実績</t>
    <rPh sb="4" eb="6">
      <t>セイヒン</t>
    </rPh>
    <rPh sb="7" eb="9">
      <t>テイキョウ</t>
    </rPh>
    <rPh sb="9" eb="11">
      <t>ジッセキ</t>
    </rPh>
    <phoneticPr fontId="2"/>
  </si>
  <si>
    <t>・古紙リサイクル阻害要因について、印刷物資材「古紙リサイクル適性ランクリスト」に基づき購入資材の把握を行っていること</t>
    <rPh sb="1" eb="3">
      <t>コシ</t>
    </rPh>
    <rPh sb="8" eb="10">
      <t>ソガイ</t>
    </rPh>
    <rPh sb="10" eb="12">
      <t>ヨウイン</t>
    </rPh>
    <rPh sb="17" eb="20">
      <t>インサツブツ</t>
    </rPh>
    <rPh sb="20" eb="22">
      <t>シザイ</t>
    </rPh>
    <rPh sb="23" eb="25">
      <t>コシ</t>
    </rPh>
    <rPh sb="30" eb="32">
      <t>テキセイ</t>
    </rPh>
    <rPh sb="40" eb="41">
      <t>モト</t>
    </rPh>
    <rPh sb="43" eb="45">
      <t>コウニュウ</t>
    </rPh>
    <rPh sb="45" eb="47">
      <t>シザイ</t>
    </rPh>
    <rPh sb="48" eb="50">
      <t>ハアク</t>
    </rPh>
    <rPh sb="51" eb="52">
      <t>オコナ</t>
    </rPh>
    <phoneticPr fontId="2"/>
  </si>
  <si>
    <t>購入方針</t>
    <rPh sb="0" eb="2">
      <t>コウニュウ</t>
    </rPh>
    <rPh sb="2" eb="4">
      <t>ホウシン</t>
    </rPh>
    <phoneticPr fontId="2"/>
  </si>
  <si>
    <t>資材指針等</t>
    <rPh sb="0" eb="2">
      <t>シザイ</t>
    </rPh>
    <rPh sb="2" eb="4">
      <t>シシン</t>
    </rPh>
    <rPh sb="4" eb="5">
      <t>トウ</t>
    </rPh>
    <phoneticPr fontId="2"/>
  </si>
  <si>
    <t>（３）単位の空欄の箇所は、t、Kg、Ｌなど把握しやすい単位で数量を記入の上、その単位をご記入下さい。</t>
    <rPh sb="3" eb="5">
      <t>タンイ</t>
    </rPh>
    <rPh sb="6" eb="8">
      <t>クウラン</t>
    </rPh>
    <rPh sb="9" eb="11">
      <t>カショ</t>
    </rPh>
    <rPh sb="21" eb="23">
      <t>ハアク</t>
    </rPh>
    <rPh sb="27" eb="29">
      <t>タンイ</t>
    </rPh>
    <rPh sb="30" eb="32">
      <t>スウリョウ</t>
    </rPh>
    <rPh sb="33" eb="35">
      <t>キニュウ</t>
    </rPh>
    <rPh sb="36" eb="37">
      <t>ウエ</t>
    </rPh>
    <rPh sb="40" eb="42">
      <t>タンイ</t>
    </rPh>
    <rPh sb="44" eb="46">
      <t>キニュウ</t>
    </rPh>
    <rPh sb="46" eb="47">
      <t>クダ</t>
    </rPh>
    <phoneticPr fontId="2"/>
  </si>
  <si>
    <t>達成率＝①／②</t>
    <rPh sb="0" eb="3">
      <t>タッセイリツ</t>
    </rPh>
    <phoneticPr fontId="2"/>
  </si>
  <si>
    <t>１．「実績の期間」は、本表に記載する廃棄物等処理実績の該当期間を記入して下さい。</t>
    <rPh sb="3" eb="5">
      <t>ジッセキ</t>
    </rPh>
    <rPh sb="6" eb="8">
      <t>キカン</t>
    </rPh>
    <rPh sb="11" eb="12">
      <t>ホン</t>
    </rPh>
    <rPh sb="12" eb="13">
      <t>ヒョウ</t>
    </rPh>
    <rPh sb="14" eb="16">
      <t>キサイ</t>
    </rPh>
    <rPh sb="18" eb="21">
      <t>ハイキブツ</t>
    </rPh>
    <rPh sb="21" eb="22">
      <t>トウ</t>
    </rPh>
    <rPh sb="22" eb="24">
      <t>ショリ</t>
    </rPh>
    <rPh sb="24" eb="26">
      <t>ジッセキ</t>
    </rPh>
    <rPh sb="27" eb="29">
      <t>ガイトウ</t>
    </rPh>
    <rPh sb="29" eb="31">
      <t>キカン</t>
    </rPh>
    <rPh sb="32" eb="34">
      <t>キニュウ</t>
    </rPh>
    <rPh sb="36" eb="37">
      <t>クダ</t>
    </rPh>
    <phoneticPr fontId="4"/>
  </si>
  <si>
    <t>２．発生量等の実績は原則として直近１年間分の合計とします。ただし、新規申請の場合、直近３ヶ月分の合計でも構いません。</t>
    <rPh sb="52" eb="53">
      <t>カマ</t>
    </rPh>
    <phoneticPr fontId="4"/>
  </si>
  <si>
    <t>■印刷機（枚葉）</t>
    <rPh sb="1" eb="4">
      <t>インサツキ</t>
    </rPh>
    <rPh sb="5" eb="6">
      <t>マイ</t>
    </rPh>
    <rPh sb="6" eb="7">
      <t>ハ</t>
    </rPh>
    <phoneticPr fontId="4"/>
  </si>
  <si>
    <t>■印刷機（輪転）</t>
    <rPh sb="1" eb="4">
      <t>インサツキ</t>
    </rPh>
    <rPh sb="5" eb="7">
      <t>リンテン</t>
    </rPh>
    <phoneticPr fontId="4"/>
  </si>
  <si>
    <t>■光沢加工機</t>
    <rPh sb="1" eb="3">
      <t>コウタク</t>
    </rPh>
    <rPh sb="3" eb="6">
      <t>カコウキ</t>
    </rPh>
    <phoneticPr fontId="4"/>
  </si>
  <si>
    <t>自動品質検査システム</t>
    <rPh sb="0" eb="2">
      <t>ジドウ</t>
    </rPh>
    <rPh sb="2" eb="4">
      <t>ヒンシツ</t>
    </rPh>
    <rPh sb="4" eb="6">
      <t>ケンサ</t>
    </rPh>
    <phoneticPr fontId="4"/>
  </si>
  <si>
    <t>・洗浄剤からのＶＯＣ発生を抑制していること</t>
    <rPh sb="1" eb="4">
      <t>センジョウザイ</t>
    </rPh>
    <rPh sb="10" eb="12">
      <t>ハッセイ</t>
    </rPh>
    <rPh sb="13" eb="15">
      <t>ヨクセイ</t>
    </rPh>
    <phoneticPr fontId="2"/>
  </si>
  <si>
    <t>・印刷機の環境負荷（エネルギー、騒音、振動等）を把握していること</t>
    <rPh sb="1" eb="4">
      <t>インサツキ</t>
    </rPh>
    <rPh sb="5" eb="7">
      <t>カンキョウ</t>
    </rPh>
    <rPh sb="7" eb="9">
      <t>フカ</t>
    </rPh>
    <rPh sb="16" eb="18">
      <t>ソウオン</t>
    </rPh>
    <rPh sb="19" eb="21">
      <t>シンドウ</t>
    </rPh>
    <rPh sb="21" eb="22">
      <t>トウ</t>
    </rPh>
    <rPh sb="24" eb="26">
      <t>ハアク</t>
    </rPh>
    <phoneticPr fontId="2"/>
  </si>
  <si>
    <t>・自動品質検査システムを導入し、損紙を削減していること</t>
    <rPh sb="1" eb="3">
      <t>ジドウ</t>
    </rPh>
    <rPh sb="3" eb="5">
      <t>ヒンシツ</t>
    </rPh>
    <rPh sb="5" eb="7">
      <t>ケンサ</t>
    </rPh>
    <rPh sb="12" eb="14">
      <t>ドウニュウ</t>
    </rPh>
    <phoneticPr fontId="2"/>
  </si>
  <si>
    <t>・インキの供給の８０％以上をパイピングシステムで行い、廃インキ容器、廃インキの削減を行っていること</t>
    <rPh sb="11" eb="13">
      <t>イジョウ</t>
    </rPh>
    <rPh sb="24" eb="25">
      <t>オコナ</t>
    </rPh>
    <phoneticPr fontId="2"/>
  </si>
  <si>
    <t>・塩素系樹脂を使用しないこと</t>
    <rPh sb="1" eb="4">
      <t>エンソケイ</t>
    </rPh>
    <rPh sb="4" eb="6">
      <t>ジュシ</t>
    </rPh>
    <rPh sb="7" eb="9">
      <t>シヨウ</t>
    </rPh>
    <phoneticPr fontId="2"/>
  </si>
  <si>
    <t>＜水準－１＞
・無溶剤化（ＵＶ塗料及びサーマルフィルム使用も含む）またはアルコール類濃度５％未満で使用すること</t>
    <rPh sb="1" eb="3">
      <t>スイジュン</t>
    </rPh>
    <rPh sb="8" eb="11">
      <t>ムヨウザイ</t>
    </rPh>
    <rPh sb="11" eb="12">
      <t>カ</t>
    </rPh>
    <rPh sb="15" eb="17">
      <t>トリョウ</t>
    </rPh>
    <rPh sb="17" eb="18">
      <t>オヨ</t>
    </rPh>
    <rPh sb="27" eb="29">
      <t>シヨウ</t>
    </rPh>
    <rPh sb="30" eb="31">
      <t>フク</t>
    </rPh>
    <rPh sb="41" eb="42">
      <t>ルイ</t>
    </rPh>
    <rPh sb="42" eb="44">
      <t>ノウド</t>
    </rPh>
    <rPh sb="46" eb="48">
      <t>ミマン</t>
    </rPh>
    <rPh sb="49" eb="51">
      <t>シヨウ</t>
    </rPh>
    <phoneticPr fontId="2"/>
  </si>
  <si>
    <t>・光沢加工機の環境負荷（エネルギー等）を把握していること</t>
    <rPh sb="1" eb="3">
      <t>コウタク</t>
    </rPh>
    <rPh sb="3" eb="6">
      <t>カコウキ</t>
    </rPh>
    <rPh sb="7" eb="9">
      <t>カンキョウ</t>
    </rPh>
    <rPh sb="9" eb="11">
      <t>フカ</t>
    </rPh>
    <rPh sb="17" eb="18">
      <t>トウ</t>
    </rPh>
    <rPh sb="20" eb="22">
      <t>ハアク</t>
    </rPh>
    <phoneticPr fontId="2"/>
  </si>
  <si>
    <t>・環境配慮型光沢加工機を導入していること</t>
    <rPh sb="1" eb="3">
      <t>カンキョウ</t>
    </rPh>
    <rPh sb="3" eb="5">
      <t>ハイリョ</t>
    </rPh>
    <rPh sb="5" eb="6">
      <t>ガタ</t>
    </rPh>
    <rPh sb="6" eb="8">
      <t>コウタク</t>
    </rPh>
    <rPh sb="8" eb="11">
      <t>カコウキ</t>
    </rPh>
    <rPh sb="12" eb="14">
      <t>ドウニュウ</t>
    </rPh>
    <phoneticPr fontId="2"/>
  </si>
  <si>
    <t>・光沢コート、光沢ラミネート、ＵＶコート等の適正な選択について提案していること</t>
    <rPh sb="1" eb="3">
      <t>コウタク</t>
    </rPh>
    <rPh sb="7" eb="9">
      <t>コウタク</t>
    </rPh>
    <rPh sb="20" eb="21">
      <t>トウ</t>
    </rPh>
    <rPh sb="22" eb="24">
      <t>テキセイ</t>
    </rPh>
    <rPh sb="25" eb="27">
      <t>センタク</t>
    </rPh>
    <rPh sb="31" eb="33">
      <t>テイアン</t>
    </rPh>
    <phoneticPr fontId="2"/>
  </si>
  <si>
    <t>・製本機の環境負荷（エネルギー、騒音等）を把握していること</t>
    <rPh sb="1" eb="4">
      <t>セイホンキ</t>
    </rPh>
    <rPh sb="5" eb="7">
      <t>カンキョウ</t>
    </rPh>
    <rPh sb="7" eb="9">
      <t>フカ</t>
    </rPh>
    <rPh sb="16" eb="18">
      <t>ソウオン</t>
    </rPh>
    <rPh sb="18" eb="19">
      <t>トウ</t>
    </rPh>
    <rPh sb="21" eb="23">
      <t>ハアク</t>
    </rPh>
    <phoneticPr fontId="2"/>
  </si>
  <si>
    <t>・環境配慮型製本機を導入していること</t>
    <rPh sb="1" eb="3">
      <t>カンキョウ</t>
    </rPh>
    <rPh sb="3" eb="5">
      <t>ハイリョ</t>
    </rPh>
    <rPh sb="5" eb="6">
      <t>ガタ</t>
    </rPh>
    <rPh sb="6" eb="9">
      <t>セイホンキ</t>
    </rPh>
    <rPh sb="10" eb="12">
      <t>ドウニュウ</t>
    </rPh>
    <phoneticPr fontId="2"/>
  </si>
  <si>
    <t>・フォークリフト、プラッター等の騒音発生防止に取組んでいること</t>
    <rPh sb="14" eb="15">
      <t>トウ</t>
    </rPh>
    <rPh sb="16" eb="18">
      <t>ソウオン</t>
    </rPh>
    <rPh sb="18" eb="20">
      <t>ハッセイ</t>
    </rPh>
    <rPh sb="20" eb="22">
      <t>ボウシ</t>
    </rPh>
    <phoneticPr fontId="2"/>
  </si>
  <si>
    <t>・通い箱、共通パレット等の利用を促進していること</t>
    <rPh sb="16" eb="18">
      <t>ソクシン</t>
    </rPh>
    <phoneticPr fontId="2"/>
  </si>
  <si>
    <t>・ＰＰバンド、ストレッチフィルム、ＰＰ紐、ワンプ等の包装資材のリサイクルを５０％以上行っていること</t>
    <rPh sb="19" eb="20">
      <t>ヒモ</t>
    </rPh>
    <rPh sb="40" eb="42">
      <t>イジョウ</t>
    </rPh>
    <rPh sb="42" eb="43">
      <t>オコナ</t>
    </rPh>
    <phoneticPr fontId="2"/>
  </si>
  <si>
    <t>＜水準－１＞
・環境法規制の遵法チェックの仕組みをもち、維持していること</t>
    <rPh sb="8" eb="10">
      <t>カンキョウ</t>
    </rPh>
    <rPh sb="10" eb="13">
      <t>ホウキセイ</t>
    </rPh>
    <rPh sb="14" eb="16">
      <t>ジュンポウ</t>
    </rPh>
    <rPh sb="21" eb="23">
      <t>シク</t>
    </rPh>
    <rPh sb="28" eb="30">
      <t>イジ</t>
    </rPh>
    <phoneticPr fontId="2"/>
  </si>
  <si>
    <t>＜水準－１＞
・環境負荷（エネルギー、資源、廃棄物、化学物質、ＶＯＣ、悪臭、大気、水質等）を削減する目標を設定し、目標管理の仕組みを持っていること</t>
    <rPh sb="8" eb="10">
      <t>カンキョウ</t>
    </rPh>
    <rPh sb="10" eb="12">
      <t>フカ</t>
    </rPh>
    <rPh sb="19" eb="21">
      <t>シゲン</t>
    </rPh>
    <rPh sb="22" eb="25">
      <t>ハイキブツ</t>
    </rPh>
    <rPh sb="26" eb="28">
      <t>カガク</t>
    </rPh>
    <rPh sb="28" eb="30">
      <t>ブッシツ</t>
    </rPh>
    <rPh sb="35" eb="37">
      <t>アクシュウ</t>
    </rPh>
    <rPh sb="38" eb="40">
      <t>タイキ</t>
    </rPh>
    <rPh sb="41" eb="43">
      <t>スイシツ</t>
    </rPh>
    <rPh sb="43" eb="44">
      <t>トウ</t>
    </rPh>
    <rPh sb="57" eb="59">
      <t>モクヒョウ</t>
    </rPh>
    <rPh sb="59" eb="61">
      <t>カンリ</t>
    </rPh>
    <rPh sb="62" eb="64">
      <t>シク</t>
    </rPh>
    <rPh sb="66" eb="67">
      <t>モ</t>
    </rPh>
    <phoneticPr fontId="2"/>
  </si>
  <si>
    <t>＜水準－１＞
・グリーン製品を積極的に企画・開発し、その実績を把握していること</t>
    <rPh sb="1" eb="3">
      <t>スイジュン</t>
    </rPh>
    <rPh sb="12" eb="14">
      <t>セイヒン</t>
    </rPh>
    <rPh sb="15" eb="18">
      <t>セッキョクテキ</t>
    </rPh>
    <rPh sb="19" eb="21">
      <t>キカク</t>
    </rPh>
    <rPh sb="22" eb="24">
      <t>カイハツ</t>
    </rPh>
    <rPh sb="28" eb="30">
      <t>ジッセキ</t>
    </rPh>
    <rPh sb="31" eb="33">
      <t>ハアク</t>
    </rPh>
    <phoneticPr fontId="2"/>
  </si>
  <si>
    <t>＜水準－２＞
・グリーン製品の評価基準（日印産連グリーン基準等）を有していること</t>
    <rPh sb="1" eb="3">
      <t>スイジュン</t>
    </rPh>
    <rPh sb="20" eb="21">
      <t>ニチ</t>
    </rPh>
    <rPh sb="21" eb="22">
      <t>イン</t>
    </rPh>
    <rPh sb="22" eb="24">
      <t>サンレン</t>
    </rPh>
    <rPh sb="28" eb="30">
      <t>キジュン</t>
    </rPh>
    <rPh sb="30" eb="31">
      <t>トウ</t>
    </rPh>
    <phoneticPr fontId="2"/>
  </si>
  <si>
    <t>・環境に配慮した資材や機械について購入方針を持っていること</t>
    <rPh sb="1" eb="3">
      <t>カンキョウ</t>
    </rPh>
    <rPh sb="4" eb="6">
      <t>ハイリョ</t>
    </rPh>
    <rPh sb="8" eb="10">
      <t>シザイ</t>
    </rPh>
    <rPh sb="11" eb="13">
      <t>キカイ</t>
    </rPh>
    <rPh sb="17" eb="19">
      <t>コウニュウ</t>
    </rPh>
    <rPh sb="19" eb="21">
      <t>ホウシン</t>
    </rPh>
    <rPh sb="22" eb="23">
      <t>モ</t>
    </rPh>
    <phoneticPr fontId="2"/>
  </si>
  <si>
    <t>・環境に配慮した資材や機械について購入実績を把握していること</t>
    <rPh sb="19" eb="21">
      <t>ジッセキ</t>
    </rPh>
    <rPh sb="22" eb="24">
      <t>ハアク</t>
    </rPh>
    <phoneticPr fontId="2"/>
  </si>
  <si>
    <t>・外部委託会社の工程が本グリーン基準に準じていること</t>
    <rPh sb="1" eb="3">
      <t>ガイブ</t>
    </rPh>
    <rPh sb="3" eb="5">
      <t>イタク</t>
    </rPh>
    <rPh sb="5" eb="7">
      <t>カイシャ</t>
    </rPh>
    <rPh sb="8" eb="10">
      <t>コウテイ</t>
    </rPh>
    <rPh sb="11" eb="12">
      <t>ホン</t>
    </rPh>
    <rPh sb="16" eb="18">
      <t>キジュン</t>
    </rPh>
    <rPh sb="19" eb="20">
      <t>ジュン</t>
    </rPh>
    <phoneticPr fontId="2"/>
  </si>
  <si>
    <t xml:space="preserve">・企画制作における環境配慮基準を設けていること
</t>
    <rPh sb="1" eb="3">
      <t>キカク</t>
    </rPh>
    <rPh sb="3" eb="5">
      <t>セイサク</t>
    </rPh>
    <rPh sb="9" eb="11">
      <t>カンキョウ</t>
    </rPh>
    <rPh sb="11" eb="13">
      <t>ハイリョ</t>
    </rPh>
    <rPh sb="13" eb="15">
      <t>キジュン</t>
    </rPh>
    <rPh sb="16" eb="17">
      <t>モウ</t>
    </rPh>
    <phoneticPr fontId="2"/>
  </si>
  <si>
    <t>①デジタル原稿の入稿を推奨し、省資源及び廃棄物の発生を抑制している</t>
    <rPh sb="15" eb="18">
      <t>ショウシゲン</t>
    </rPh>
    <rPh sb="18" eb="19">
      <t>オヨ</t>
    </rPh>
    <rPh sb="20" eb="23">
      <t>ハイキブツ</t>
    </rPh>
    <rPh sb="24" eb="26">
      <t>ハッセイ</t>
    </rPh>
    <rPh sb="27" eb="29">
      <t>ヨクセイ</t>
    </rPh>
    <phoneticPr fontId="2"/>
  </si>
  <si>
    <t>＜水準－１＞
・入稿原稿のデジタル化率８０％以上
＜水準－２＞
・入稿原稿のデジタル化率５０％以上</t>
    <rPh sb="22" eb="24">
      <t>イジョウ</t>
    </rPh>
    <phoneticPr fontId="2"/>
  </si>
  <si>
    <t>③廃棄物の排出抑制やリサイクルを推進している</t>
    <rPh sb="1" eb="4">
      <t>ハイキブツ</t>
    </rPh>
    <rPh sb="5" eb="7">
      <t>ハイシュツ</t>
    </rPh>
    <rPh sb="7" eb="9">
      <t>ヨクセイ</t>
    </rPh>
    <phoneticPr fontId="2"/>
  </si>
  <si>
    <t>外部委託における環境配慮</t>
    <rPh sb="0" eb="2">
      <t>ガイブ</t>
    </rPh>
    <rPh sb="2" eb="4">
      <t>イタク</t>
    </rPh>
    <rPh sb="8" eb="10">
      <t>カンキョウ</t>
    </rPh>
    <rPh sb="10" eb="12">
      <t>ハイリョ</t>
    </rPh>
    <phoneticPr fontId="2"/>
  </si>
  <si>
    <t>①デジタル校正を行った業務件数</t>
    <rPh sb="11" eb="13">
      <t>ギョウム</t>
    </rPh>
    <phoneticPr fontId="2"/>
  </si>
  <si>
    <t>②全デザイン業務件数</t>
    <rPh sb="1" eb="2">
      <t>ゼン</t>
    </rPh>
    <rPh sb="6" eb="8">
      <t>ギョウム</t>
    </rPh>
    <rPh sb="8" eb="10">
      <t>ケンスウ</t>
    </rPh>
    <phoneticPr fontId="2"/>
  </si>
  <si>
    <t>①デジタル入稿業務件数</t>
    <rPh sb="7" eb="9">
      <t>ギョウム</t>
    </rPh>
    <phoneticPr fontId="2"/>
  </si>
  <si>
    <t>利用方針</t>
    <rPh sb="0" eb="2">
      <t>リヨウ</t>
    </rPh>
    <rPh sb="2" eb="4">
      <t>ホウシン</t>
    </rPh>
    <phoneticPr fontId="2"/>
  </si>
  <si>
    <t>－</t>
    <phoneticPr fontId="2"/>
  </si>
  <si>
    <t>製版</t>
    <rPh sb="0" eb="2">
      <t>セイハン</t>
    </rPh>
    <phoneticPr fontId="2"/>
  </si>
  <si>
    <t>該当有無</t>
    <rPh sb="0" eb="2">
      <t>ガイトウ</t>
    </rPh>
    <rPh sb="2" eb="4">
      <t>ウム</t>
    </rPh>
    <phoneticPr fontId="2"/>
  </si>
  <si>
    <t>手順書</t>
    <rPh sb="0" eb="3">
      <t>テジュンショ</t>
    </rPh>
    <phoneticPr fontId="2"/>
  </si>
  <si>
    <t>ワークフロー図</t>
    <rPh sb="6" eb="7">
      <t>ズ</t>
    </rPh>
    <phoneticPr fontId="2"/>
  </si>
  <si>
    <t>達成点数</t>
    <rPh sb="0" eb="2">
      <t>タッセイ</t>
    </rPh>
    <rPh sb="2" eb="4">
      <t>テンスウ</t>
    </rPh>
    <phoneticPr fontId="2"/>
  </si>
  <si>
    <t>引渡し量</t>
    <rPh sb="0" eb="2">
      <t>ヒキワタ</t>
    </rPh>
    <rPh sb="3" eb="4">
      <t>リョウ</t>
    </rPh>
    <phoneticPr fontId="4"/>
  </si>
  <si>
    <t>②</t>
    <phoneticPr fontId="4"/>
  </si>
  <si>
    <t>製品名</t>
    <rPh sb="0" eb="2">
      <t>セイヒン</t>
    </rPh>
    <rPh sb="2" eb="3">
      <t>メイ</t>
    </rPh>
    <phoneticPr fontId="4"/>
  </si>
  <si>
    <t>年式</t>
    <rPh sb="0" eb="2">
      <t>ネンシキ</t>
    </rPh>
    <phoneticPr fontId="4"/>
  </si>
  <si>
    <t>枚葉</t>
    <rPh sb="0" eb="1">
      <t>マイ</t>
    </rPh>
    <rPh sb="1" eb="2">
      <t>ヨウ</t>
    </rPh>
    <phoneticPr fontId="4"/>
  </si>
  <si>
    <t>輪転</t>
    <rPh sb="0" eb="2">
      <t>リンテン</t>
    </rPh>
    <phoneticPr fontId="4"/>
  </si>
  <si>
    <t>印刷版（アルミ基材）</t>
    <rPh sb="0" eb="3">
      <t>インサツハン</t>
    </rPh>
    <rPh sb="7" eb="9">
      <t>キザイ</t>
    </rPh>
    <phoneticPr fontId="4"/>
  </si>
  <si>
    <t>日印産連「オフセット印刷サービス」グリーン基準</t>
  </si>
  <si>
    <t>グリーン原則</t>
  </si>
  <si>
    <t>刷版</t>
  </si>
  <si>
    <t>輪転印刷</t>
  </si>
  <si>
    <t>④騒音・振動などの抑制に取組んでいる</t>
  </si>
  <si>
    <t>加工</t>
  </si>
  <si>
    <t>表面加工</t>
  </si>
  <si>
    <t>②ＶＯＣ発生を抑制している</t>
  </si>
  <si>
    <t>デリバリ</t>
  </si>
  <si>
    <t>①運搬車両の環境負荷低減に配慮している</t>
  </si>
  <si>
    <t>環境関連法規の遵守</t>
  </si>
  <si>
    <t>環境負荷低減の取組み</t>
  </si>
  <si>
    <t>環境マネジメントシステムの構築</t>
  </si>
  <si>
    <t>グリーン製品の提供</t>
  </si>
  <si>
    <t>①グリーン製品の開発、製造やサービスに取組んでいる</t>
  </si>
  <si>
    <t>環境情報の公開</t>
  </si>
  <si>
    <t>①環境に関わる情報を公開している</t>
  </si>
  <si>
    <t>実施・導入状況</t>
    <rPh sb="0" eb="2">
      <t>ジッシ</t>
    </rPh>
    <rPh sb="3" eb="5">
      <t>ドウニュウ</t>
    </rPh>
    <rPh sb="5" eb="7">
      <t>ジョウキョウ</t>
    </rPh>
    <phoneticPr fontId="2"/>
  </si>
  <si>
    <t>使用　　不使用</t>
    <rPh sb="0" eb="2">
      <t>シヨウ</t>
    </rPh>
    <rPh sb="4" eb="7">
      <t>フシヨウ</t>
    </rPh>
    <phoneticPr fontId="2"/>
  </si>
  <si>
    <t>登録書・認定書等のコピー</t>
    <rPh sb="0" eb="2">
      <t>トウロク</t>
    </rPh>
    <rPh sb="2" eb="3">
      <t>ショ</t>
    </rPh>
    <rPh sb="4" eb="7">
      <t>ニンテイショ</t>
    </rPh>
    <rPh sb="7" eb="8">
      <t>トウ</t>
    </rPh>
    <phoneticPr fontId="2"/>
  </si>
  <si>
    <t>その他</t>
    <rPh sb="2" eb="3">
      <t>タ</t>
    </rPh>
    <phoneticPr fontId="4"/>
  </si>
  <si>
    <t>件</t>
    <rPh sb="0" eb="1">
      <t>ケン</t>
    </rPh>
    <phoneticPr fontId="2"/>
  </si>
  <si>
    <t>台</t>
    <rPh sb="0" eb="1">
      <t>ダイ</t>
    </rPh>
    <phoneticPr fontId="2"/>
  </si>
  <si>
    <t>枚</t>
    <rPh sb="0" eb="1">
      <t>マイ</t>
    </rPh>
    <phoneticPr fontId="2"/>
  </si>
  <si>
    <t>・環境配慮基準に該当する製品の提案比率が８０％以上</t>
    <rPh sb="1" eb="3">
      <t>カンキョウ</t>
    </rPh>
    <rPh sb="3" eb="5">
      <t>ハイリョ</t>
    </rPh>
    <phoneticPr fontId="2"/>
  </si>
  <si>
    <t>有　　　無</t>
    <rPh sb="0" eb="1">
      <t>ア</t>
    </rPh>
    <rPh sb="4" eb="5">
      <t>ナ</t>
    </rPh>
    <phoneticPr fontId="2"/>
  </si>
  <si>
    <t>基準の有無</t>
    <rPh sb="0" eb="2">
      <t>キジュン</t>
    </rPh>
    <rPh sb="3" eb="5">
      <t>ウム</t>
    </rPh>
    <phoneticPr fontId="2"/>
  </si>
  <si>
    <t>％</t>
  </si>
  <si>
    <t>達成率＝①/②</t>
  </si>
  <si>
    <t>達成率＝①/②</t>
    <rPh sb="0" eb="3">
      <t>タッセイリツ</t>
    </rPh>
    <phoneticPr fontId="2"/>
  </si>
  <si>
    <t>添付書類</t>
    <rPh sb="0" eb="2">
      <t>テンプ</t>
    </rPh>
    <rPh sb="2" eb="4">
      <t>ショルイ</t>
    </rPh>
    <phoneticPr fontId="2"/>
  </si>
  <si>
    <t>単位</t>
    <rPh sb="0" eb="2">
      <t>タンイ</t>
    </rPh>
    <phoneticPr fontId="2"/>
  </si>
  <si>
    <t>必須</t>
    <rPh sb="0" eb="2">
      <t>ヒッス</t>
    </rPh>
    <phoneticPr fontId="2"/>
  </si>
  <si>
    <t>必須項目</t>
    <rPh sb="0" eb="2">
      <t>ヒッス</t>
    </rPh>
    <rPh sb="2" eb="4">
      <t>コウモク</t>
    </rPh>
    <phoneticPr fontId="2"/>
  </si>
  <si>
    <t>購入資機材への環境配慮</t>
    <rPh sb="0" eb="2">
      <t>コウニュウ</t>
    </rPh>
    <rPh sb="2" eb="5">
      <t>シキザイ</t>
    </rPh>
    <rPh sb="7" eb="9">
      <t>カンキョウ</t>
    </rPh>
    <rPh sb="9" eb="11">
      <t>ハイリョ</t>
    </rPh>
    <phoneticPr fontId="2"/>
  </si>
  <si>
    <t>リサイクル率</t>
    <rPh sb="5" eb="6">
      <t>リツ</t>
    </rPh>
    <phoneticPr fontId="4"/>
  </si>
  <si>
    <t>①</t>
    <phoneticPr fontId="4"/>
  </si>
  <si>
    <t>製版</t>
    <rPh sb="0" eb="2">
      <t>セイハン</t>
    </rPh>
    <phoneticPr fontId="4"/>
  </si>
  <si>
    <t>刷版</t>
    <rPh sb="0" eb="2">
      <t>サッパン</t>
    </rPh>
    <phoneticPr fontId="4"/>
  </si>
  <si>
    <t>工程</t>
    <rPh sb="0" eb="2">
      <t>コウテイ</t>
    </rPh>
    <phoneticPr fontId="4"/>
  </si>
  <si>
    <t>種別</t>
    <rPh sb="0" eb="2">
      <t>シュベツ</t>
    </rPh>
    <phoneticPr fontId="4"/>
  </si>
  <si>
    <t>製版廃液</t>
    <rPh sb="0" eb="2">
      <t>セイハン</t>
    </rPh>
    <rPh sb="2" eb="4">
      <t>ハイエキ</t>
    </rPh>
    <phoneticPr fontId="4"/>
  </si>
  <si>
    <t>リサイクル内容</t>
    <rPh sb="5" eb="7">
      <t>ナイヨウ</t>
    </rPh>
    <phoneticPr fontId="4"/>
  </si>
  <si>
    <t>リサイクル業者名</t>
    <rPh sb="5" eb="7">
      <t>ギョウシャ</t>
    </rPh>
    <rPh sb="7" eb="8">
      <t>メイ</t>
    </rPh>
    <phoneticPr fontId="4"/>
  </si>
  <si>
    <t>発生量</t>
    <rPh sb="0" eb="3">
      <t>ハッセイリョウ</t>
    </rPh>
    <phoneticPr fontId="4"/>
  </si>
  <si>
    <t>項目</t>
    <rPh sb="0" eb="2">
      <t>コウモク</t>
    </rPh>
    <phoneticPr fontId="4"/>
  </si>
  <si>
    <t>表面加工</t>
    <rPh sb="0" eb="2">
      <t>ヒョウメン</t>
    </rPh>
    <rPh sb="2" eb="4">
      <t>カコウ</t>
    </rPh>
    <phoneticPr fontId="4"/>
  </si>
  <si>
    <t>製本加工</t>
    <rPh sb="0" eb="2">
      <t>セイホン</t>
    </rPh>
    <rPh sb="2" eb="4">
      <t>カコウ</t>
    </rPh>
    <phoneticPr fontId="4"/>
  </si>
  <si>
    <t>型式コード</t>
    <rPh sb="0" eb="1">
      <t>カタ</t>
    </rPh>
    <rPh sb="1" eb="2">
      <t>シキ</t>
    </rPh>
    <phoneticPr fontId="4"/>
  </si>
  <si>
    <t>区分</t>
    <rPh sb="0" eb="2">
      <t>クブン</t>
    </rPh>
    <phoneticPr fontId="4"/>
  </si>
  <si>
    <t>実施状況</t>
    <rPh sb="0" eb="2">
      <t>ジッシ</t>
    </rPh>
    <rPh sb="2" eb="4">
      <t>ジョウキョウ</t>
    </rPh>
    <phoneticPr fontId="2"/>
  </si>
  <si>
    <t>使用状況</t>
    <rPh sb="0" eb="2">
      <t>シヨウ</t>
    </rPh>
    <rPh sb="2" eb="4">
      <t>ジョウキョウ</t>
    </rPh>
    <phoneticPr fontId="2"/>
  </si>
  <si>
    <t>使用無し　使用あり</t>
    <rPh sb="0" eb="2">
      <t>シヨウ</t>
    </rPh>
    <rPh sb="2" eb="3">
      <t>ナ</t>
    </rPh>
    <rPh sb="5" eb="7">
      <t>シヨウ</t>
    </rPh>
    <phoneticPr fontId="2"/>
  </si>
  <si>
    <t>違反無し　違反有り</t>
    <rPh sb="0" eb="2">
      <t>イハン</t>
    </rPh>
    <rPh sb="2" eb="3">
      <t>ナ</t>
    </rPh>
    <rPh sb="5" eb="7">
      <t>イハン</t>
    </rPh>
    <rPh sb="7" eb="8">
      <t>ア</t>
    </rPh>
    <phoneticPr fontId="2"/>
  </si>
  <si>
    <t>①デザインのデジタル化を推進し、省資源及び廃棄物の発生を抑制している</t>
    <rPh sb="10" eb="11">
      <t>カ</t>
    </rPh>
    <rPh sb="12" eb="14">
      <t>スイシン</t>
    </rPh>
    <rPh sb="16" eb="19">
      <t>ショウシゲン</t>
    </rPh>
    <rPh sb="19" eb="20">
      <t>オヨ</t>
    </rPh>
    <rPh sb="21" eb="24">
      <t>ハイキブツ</t>
    </rPh>
    <rPh sb="25" eb="27">
      <t>ハッセイ</t>
    </rPh>
    <rPh sb="28" eb="30">
      <t>ヨクセイ</t>
    </rPh>
    <phoneticPr fontId="2"/>
  </si>
  <si>
    <t>基準点数</t>
    <rPh sb="0" eb="2">
      <t>キジュン</t>
    </rPh>
    <rPh sb="2" eb="4">
      <t>テンスウ</t>
    </rPh>
    <phoneticPr fontId="2"/>
  </si>
  <si>
    <r>
      <t>項</t>
    </r>
    <r>
      <rPr>
        <sz val="10"/>
        <color indexed="8"/>
        <rFont val="Century"/>
        <family val="1"/>
      </rPr>
      <t xml:space="preserve">   </t>
    </r>
    <r>
      <rPr>
        <sz val="10"/>
        <color indexed="8"/>
        <rFont val="ＭＳ ゴシック"/>
        <family val="3"/>
        <charset val="128"/>
      </rPr>
      <t>目</t>
    </r>
  </si>
  <si>
    <t>営業・企画・デザイン</t>
    <rPh sb="0" eb="2">
      <t>エイギョウ</t>
    </rPh>
    <rPh sb="3" eb="5">
      <t>キカク</t>
    </rPh>
    <phoneticPr fontId="2"/>
  </si>
  <si>
    <t>営業
企画</t>
    <rPh sb="0" eb="2">
      <t>エイギョウ</t>
    </rPh>
    <rPh sb="3" eb="5">
      <t>キカク</t>
    </rPh>
    <phoneticPr fontId="2"/>
  </si>
  <si>
    <t>－</t>
    <phoneticPr fontId="2"/>
  </si>
  <si>
    <t>⑤使用形態にあった表面加工を選択している（長期使用等）</t>
    <rPh sb="1" eb="3">
      <t>シヨウ</t>
    </rPh>
    <rPh sb="3" eb="5">
      <t>ケイタイ</t>
    </rPh>
    <rPh sb="9" eb="11">
      <t>ヒョウメン</t>
    </rPh>
    <rPh sb="11" eb="13">
      <t>カコウ</t>
    </rPh>
    <rPh sb="14" eb="16">
      <t>センタク</t>
    </rPh>
    <rPh sb="21" eb="23">
      <t>チョウキ</t>
    </rPh>
    <rPh sb="23" eb="26">
      <t>シヨウトウ</t>
    </rPh>
    <phoneticPr fontId="2"/>
  </si>
  <si>
    <t>文書化された環境配慮基準</t>
    <rPh sb="0" eb="3">
      <t>ブンショカ</t>
    </rPh>
    <rPh sb="6" eb="8">
      <t>カンキョウ</t>
    </rPh>
    <rPh sb="8" eb="10">
      <t>ハイリョ</t>
    </rPh>
    <rPh sb="10" eb="12">
      <t>キジュン</t>
    </rPh>
    <phoneticPr fontId="2"/>
  </si>
  <si>
    <t>①企画提案及び制作にあたっては環境配慮を行っている</t>
    <rPh sb="1" eb="3">
      <t>キカク</t>
    </rPh>
    <rPh sb="3" eb="5">
      <t>テイアン</t>
    </rPh>
    <rPh sb="5" eb="6">
      <t>オヨ</t>
    </rPh>
    <rPh sb="7" eb="9">
      <t>セイサク</t>
    </rPh>
    <rPh sb="15" eb="17">
      <t>カンキョウ</t>
    </rPh>
    <rPh sb="17" eb="19">
      <t>ハイリョ</t>
    </rPh>
    <rPh sb="20" eb="21">
      <t>オコナ</t>
    </rPh>
    <phoneticPr fontId="2"/>
  </si>
  <si>
    <t>①環境に配慮した印刷物資機材の購入システムを持っている</t>
    <rPh sb="8" eb="11">
      <t>インサツブツ</t>
    </rPh>
    <rPh sb="11" eb="14">
      <t>シキザイ</t>
    </rPh>
    <rPh sb="15" eb="17">
      <t>コウニュウ</t>
    </rPh>
    <rPh sb="22" eb="23">
      <t>モ</t>
    </rPh>
    <phoneticPr fontId="2"/>
  </si>
  <si>
    <t>②全提案件数</t>
    <rPh sb="1" eb="2">
      <t>ゼン</t>
    </rPh>
    <rPh sb="2" eb="4">
      <t>テイアン</t>
    </rPh>
    <rPh sb="4" eb="6">
      <t>ケンスウ</t>
    </rPh>
    <phoneticPr fontId="2"/>
  </si>
  <si>
    <t>①印刷見本をデジタル出力した業務件数</t>
    <rPh sb="1" eb="3">
      <t>インサツ</t>
    </rPh>
    <rPh sb="3" eb="5">
      <t>ミホン</t>
    </rPh>
    <rPh sb="10" eb="12">
      <t>シュツリョク</t>
    </rPh>
    <rPh sb="14" eb="16">
      <t>ギョウム</t>
    </rPh>
    <rPh sb="16" eb="18">
      <t>ケンスウ</t>
    </rPh>
    <phoneticPr fontId="2"/>
  </si>
  <si>
    <t>①デジタル作業をしたデザイン業務件数</t>
    <rPh sb="5" eb="7">
      <t>サギョウ</t>
    </rPh>
    <rPh sb="14" eb="16">
      <t>ギョウム</t>
    </rPh>
    <rPh sb="16" eb="18">
      <t>ケンスウ</t>
    </rPh>
    <phoneticPr fontId="2"/>
  </si>
  <si>
    <t>－</t>
    <phoneticPr fontId="2"/>
  </si>
  <si>
    <t>環境配慮型フィルム現像システム</t>
    <rPh sb="0" eb="2">
      <t>カンキョウ</t>
    </rPh>
    <rPh sb="2" eb="4">
      <t>ハイリョ</t>
    </rPh>
    <rPh sb="4" eb="5">
      <t>ガタ</t>
    </rPh>
    <rPh sb="9" eb="11">
      <t>ゲンゾウ</t>
    </rPh>
    <phoneticPr fontId="4"/>
  </si>
  <si>
    <t>（統合型フィルム現像システム）</t>
    <rPh sb="1" eb="4">
      <t>トウゴウガタ</t>
    </rPh>
    <rPh sb="8" eb="10">
      <t>ゲンゾウ</t>
    </rPh>
    <phoneticPr fontId="4"/>
  </si>
  <si>
    <t>売却・リサイクル</t>
    <rPh sb="0" eb="2">
      <t>バイキャク</t>
    </rPh>
    <phoneticPr fontId="4"/>
  </si>
  <si>
    <t>製版フィルム</t>
    <rPh sb="0" eb="2">
      <t>セイハン</t>
    </rPh>
    <phoneticPr fontId="4"/>
  </si>
  <si>
    <t>％</t>
    <phoneticPr fontId="4"/>
  </si>
  <si>
    <t>②全製版業務件数</t>
    <rPh sb="1" eb="2">
      <t>ゼン</t>
    </rPh>
    <rPh sb="2" eb="4">
      <t>セイハン</t>
    </rPh>
    <rPh sb="4" eb="6">
      <t>ギョウム</t>
    </rPh>
    <phoneticPr fontId="2"/>
  </si>
  <si>
    <t>湿し水循環システム</t>
    <rPh sb="0" eb="1">
      <t>シメ</t>
    </rPh>
    <rPh sb="2" eb="3">
      <t>ミズ</t>
    </rPh>
    <rPh sb="3" eb="5">
      <t>ジュンカン</t>
    </rPh>
    <phoneticPr fontId="4"/>
  </si>
  <si>
    <t>自動布洗浄装置</t>
    <rPh sb="0" eb="2">
      <t>ジドウ</t>
    </rPh>
    <rPh sb="2" eb="3">
      <t>ヌノ</t>
    </rPh>
    <rPh sb="3" eb="5">
      <t>センジョウ</t>
    </rPh>
    <rPh sb="5" eb="7">
      <t>ソウチ</t>
    </rPh>
    <phoneticPr fontId="4"/>
  </si>
  <si>
    <t>自動液洗浄装置（循環システム付）</t>
    <rPh sb="0" eb="2">
      <t>ジドウ</t>
    </rPh>
    <rPh sb="2" eb="3">
      <t>エキ</t>
    </rPh>
    <rPh sb="3" eb="5">
      <t>センジョウ</t>
    </rPh>
    <rPh sb="5" eb="7">
      <t>ソウチ</t>
    </rPh>
    <rPh sb="8" eb="10">
      <t>ジュンカン</t>
    </rPh>
    <rPh sb="14" eb="15">
      <t>ツキ</t>
    </rPh>
    <phoneticPr fontId="4"/>
  </si>
  <si>
    <t>導入状況</t>
    <rPh sb="0" eb="2">
      <t>ドウニュウ</t>
    </rPh>
    <rPh sb="2" eb="4">
      <t>ジョウキョウ</t>
    </rPh>
    <phoneticPr fontId="2"/>
  </si>
  <si>
    <t>申請時に必要な</t>
    <rPh sb="0" eb="2">
      <t>シンセイ</t>
    </rPh>
    <rPh sb="2" eb="3">
      <t>ジ</t>
    </rPh>
    <rPh sb="4" eb="6">
      <t>ヒツヨウ</t>
    </rPh>
    <phoneticPr fontId="2"/>
  </si>
  <si>
    <t>グリーン基準</t>
    <rPh sb="4" eb="6">
      <t>キジュン</t>
    </rPh>
    <phoneticPr fontId="2"/>
  </si>
  <si>
    <t>－</t>
    <phoneticPr fontId="2"/>
  </si>
  <si>
    <t>％</t>
    <phoneticPr fontId="2"/>
  </si>
  <si>
    <t>－</t>
    <phoneticPr fontId="2"/>
  </si>
  <si>
    <t>％</t>
    <phoneticPr fontId="2"/>
  </si>
  <si>
    <t>－</t>
    <phoneticPr fontId="2"/>
  </si>
  <si>
    <t>している　していない</t>
    <phoneticPr fontId="2"/>
  </si>
  <si>
    <t>－</t>
    <phoneticPr fontId="2"/>
  </si>
  <si>
    <t>している　していない</t>
    <phoneticPr fontId="2"/>
  </si>
  <si>
    <t>－</t>
    <phoneticPr fontId="2"/>
  </si>
  <si>
    <t>－</t>
    <phoneticPr fontId="2"/>
  </si>
  <si>
    <t>している　していない</t>
    <phoneticPr fontId="2"/>
  </si>
  <si>
    <t>－</t>
    <phoneticPr fontId="2"/>
  </si>
  <si>
    <t>％</t>
    <phoneticPr fontId="2"/>
  </si>
  <si>
    <t>②全ウェス使用量</t>
    <phoneticPr fontId="2"/>
  </si>
  <si>
    <t>％</t>
    <phoneticPr fontId="2"/>
  </si>
  <si>
    <t>している　していない</t>
    <phoneticPr fontId="2"/>
  </si>
  <si>
    <t>％</t>
    <phoneticPr fontId="2"/>
  </si>
  <si>
    <t>①レンタルまたは再生ウェス使用量</t>
    <phoneticPr fontId="2"/>
  </si>
  <si>
    <t>②全包装資材排出量</t>
    <phoneticPr fontId="2"/>
  </si>
  <si>
    <t>■</t>
    <phoneticPr fontId="2"/>
  </si>
  <si>
    <t>環境方針、組織表</t>
    <phoneticPr fontId="2"/>
  </si>
  <si>
    <t>工程</t>
    <rPh sb="0" eb="2">
      <t>コウテイ</t>
    </rPh>
    <phoneticPr fontId="2"/>
  </si>
  <si>
    <t>現地審査に</t>
    <rPh sb="0" eb="2">
      <t>ゲンチ</t>
    </rPh>
    <rPh sb="2" eb="4">
      <t>シンサ</t>
    </rPh>
    <phoneticPr fontId="2"/>
  </si>
  <si>
    <t>おける確認</t>
    <phoneticPr fontId="2"/>
  </si>
  <si>
    <t>①営業・企画・デザイン工程</t>
    <rPh sb="1" eb="3">
      <t>エイギョウ</t>
    </rPh>
    <rPh sb="4" eb="6">
      <t>キカク</t>
    </rPh>
    <rPh sb="11" eb="13">
      <t>コウテイ</t>
    </rPh>
    <phoneticPr fontId="2"/>
  </si>
  <si>
    <t>②製版（プリプレス）工程</t>
    <rPh sb="1" eb="3">
      <t>セイハン</t>
    </rPh>
    <rPh sb="10" eb="12">
      <t>コウテイ</t>
    </rPh>
    <phoneticPr fontId="2"/>
  </si>
  <si>
    <t>④印刷（プレス）工程…輪転印刷</t>
    <rPh sb="1" eb="3">
      <t>インサツ</t>
    </rPh>
    <rPh sb="8" eb="10">
      <t>コウテイ</t>
    </rPh>
    <rPh sb="11" eb="13">
      <t>リンテン</t>
    </rPh>
    <rPh sb="13" eb="15">
      <t>インサツ</t>
    </rPh>
    <phoneticPr fontId="2"/>
  </si>
  <si>
    <t>実施状況・数量など</t>
    <rPh sb="0" eb="2">
      <t>ジッシ</t>
    </rPh>
    <rPh sb="2" eb="4">
      <t>ジョウキョウ</t>
    </rPh>
    <rPh sb="5" eb="7">
      <t>スウリョウ</t>
    </rPh>
    <phoneticPr fontId="2"/>
  </si>
  <si>
    <t>グリーン基準の取組評価及びチェック</t>
    <rPh sb="4" eb="6">
      <t>キジュン</t>
    </rPh>
    <rPh sb="7" eb="9">
      <t>トリクミ</t>
    </rPh>
    <rPh sb="9" eb="11">
      <t>ヒョウカ</t>
    </rPh>
    <rPh sb="11" eb="12">
      <t>オヨ</t>
    </rPh>
    <phoneticPr fontId="2"/>
  </si>
  <si>
    <t>評価・チェック項目</t>
    <rPh sb="0" eb="2">
      <t>ヒョウカ</t>
    </rPh>
    <rPh sb="7" eb="9">
      <t>コウモク</t>
    </rPh>
    <phoneticPr fontId="2"/>
  </si>
  <si>
    <t>（１）貴工場の業務内容に該当するものは、「該当有無」欄の□を黒く塗りつぶすこと。</t>
    <rPh sb="3" eb="6">
      <t>キコウジョウ</t>
    </rPh>
    <rPh sb="7" eb="9">
      <t>ギョウム</t>
    </rPh>
    <rPh sb="9" eb="11">
      <t>ナイヨウ</t>
    </rPh>
    <rPh sb="12" eb="14">
      <t>ガイトウ</t>
    </rPh>
    <rPh sb="21" eb="23">
      <t>ガイトウ</t>
    </rPh>
    <rPh sb="23" eb="25">
      <t>ウム</t>
    </rPh>
    <rPh sb="26" eb="27">
      <t>ラン</t>
    </rPh>
    <rPh sb="30" eb="31">
      <t>クロ</t>
    </rPh>
    <rPh sb="32" eb="33">
      <t>ヌ</t>
    </rPh>
    <phoneticPr fontId="2"/>
  </si>
  <si>
    <t>（２）貴工場に該当する項目のうち、必須項目については必ず達成していることが認定の条件となります。</t>
    <rPh sb="37" eb="39">
      <t>ニンテイ</t>
    </rPh>
    <phoneticPr fontId="2"/>
  </si>
  <si>
    <t>電力ｋｗ</t>
    <rPh sb="0" eb="2">
      <t>デンリョク</t>
    </rPh>
    <phoneticPr fontId="4"/>
  </si>
  <si>
    <t>騒音ｄB</t>
    <rPh sb="0" eb="2">
      <t>ソウオン</t>
    </rPh>
    <phoneticPr fontId="4"/>
  </si>
  <si>
    <t>①古紙へのリサイクル量</t>
    <phoneticPr fontId="2"/>
  </si>
  <si>
    <t xml:space="preserve">＜水準－１＞
・ＤＴＰ化率８０％以上
＜水準－２＞
・ＤＴＰ化率５０％以上
</t>
    <rPh sb="11" eb="12">
      <t>カ</t>
    </rPh>
    <phoneticPr fontId="2"/>
  </si>
  <si>
    <t>①ＤＴＰ作業を行った製版業務件数</t>
    <rPh sb="4" eb="6">
      <t>サギョウ</t>
    </rPh>
    <rPh sb="10" eb="12">
      <t>セイハン</t>
    </rPh>
    <rPh sb="12" eb="14">
      <t>ギョウム</t>
    </rPh>
    <phoneticPr fontId="2"/>
  </si>
  <si>
    <t>①古紙等へのリサイクル量</t>
    <rPh sb="3" eb="4">
      <t>トウ</t>
    </rPh>
    <phoneticPr fontId="2"/>
  </si>
  <si>
    <t>購入実績表</t>
    <rPh sb="0" eb="2">
      <t>コウニュウ</t>
    </rPh>
    <rPh sb="2" eb="4">
      <t>ジッセキ</t>
    </rPh>
    <rPh sb="4" eb="5">
      <t>ヒョウ</t>
    </rPh>
    <phoneticPr fontId="2"/>
  </si>
  <si>
    <r>
      <t>該当
チェック</t>
    </r>
    <r>
      <rPr>
        <sz val="18"/>
        <color indexed="8"/>
        <rFont val="ＭＳ ゴシック"/>
        <family val="3"/>
        <charset val="128"/>
      </rPr>
      <t xml:space="preserve">
□</t>
    </r>
    <phoneticPr fontId="2"/>
  </si>
  <si>
    <t>①環境配慮基準適合製品の提案件数</t>
    <rPh sb="1" eb="3">
      <t>カンキョウ</t>
    </rPh>
    <rPh sb="3" eb="5">
      <t>ハイリョ</t>
    </rPh>
    <rPh sb="5" eb="7">
      <t>キジュン</t>
    </rPh>
    <rPh sb="7" eb="9">
      <t>テキゴウ</t>
    </rPh>
    <rPh sb="9" eb="11">
      <t>セイヒン</t>
    </rPh>
    <rPh sb="12" eb="14">
      <t>テイアン</t>
    </rPh>
    <rPh sb="14" eb="16">
      <t>ケンスウ</t>
    </rPh>
    <phoneticPr fontId="2"/>
  </si>
  <si>
    <t>グリーン基準の取組み評価及びチェック</t>
    <rPh sb="4" eb="6">
      <t>キジュン</t>
    </rPh>
    <rPh sb="7" eb="9">
      <t>トリクミ</t>
    </rPh>
    <rPh sb="10" eb="12">
      <t>ヒョウカ</t>
    </rPh>
    <rPh sb="12" eb="13">
      <t>オヨ</t>
    </rPh>
    <phoneticPr fontId="2"/>
  </si>
  <si>
    <t>②全印刷版（アルミ基材）使用枚数</t>
    <rPh sb="1" eb="2">
      <t>ゼン</t>
    </rPh>
    <rPh sb="12" eb="14">
      <t>シヨウ</t>
    </rPh>
    <phoneticPr fontId="2"/>
  </si>
  <si>
    <t>①ＣＴＰ版使用枚数</t>
    <rPh sb="5" eb="7">
      <t>シヨウ</t>
    </rPh>
    <phoneticPr fontId="2"/>
  </si>
  <si>
    <t>②印刷版全使用枚数</t>
    <rPh sb="4" eb="5">
      <t>ゼン</t>
    </rPh>
    <phoneticPr fontId="2"/>
  </si>
  <si>
    <t>【様式-3　所有機器環境負荷確認表】</t>
    <phoneticPr fontId="2"/>
  </si>
  <si>
    <t>様式－１</t>
    <rPh sb="0" eb="2">
      <t>ヨウシキ</t>
    </rPh>
    <phoneticPr fontId="4"/>
  </si>
  <si>
    <t>様式－２</t>
    <rPh sb="0" eb="2">
      <t>ヨウシキ</t>
    </rPh>
    <phoneticPr fontId="4"/>
  </si>
  <si>
    <t>様式－３</t>
    <rPh sb="0" eb="2">
      <t>ヨウシキ</t>
    </rPh>
    <phoneticPr fontId="4"/>
  </si>
  <si>
    <t>資料番号</t>
    <rPh sb="0" eb="2">
      <t>シリョウ</t>
    </rPh>
    <rPh sb="2" eb="4">
      <t>バンゴウ</t>
    </rPh>
    <phoneticPr fontId="2"/>
  </si>
  <si>
    <t>【記入上の注意】</t>
    <rPh sb="1" eb="3">
      <t>キニュウ</t>
    </rPh>
    <rPh sb="3" eb="4">
      <t>ジョウ</t>
    </rPh>
    <rPh sb="5" eb="7">
      <t>チュウイ</t>
    </rPh>
    <phoneticPr fontId="4"/>
  </si>
  <si>
    <t>廃棄物等処理一覧表</t>
    <rPh sb="0" eb="4">
      <t>ハイキブツナド</t>
    </rPh>
    <rPh sb="4" eb="6">
      <t>ショリ</t>
    </rPh>
    <rPh sb="6" eb="8">
      <t>イチラン</t>
    </rPh>
    <rPh sb="8" eb="9">
      <t>ヒョウ</t>
    </rPh>
    <phoneticPr fontId="4"/>
  </si>
  <si>
    <t>実績の期間</t>
    <rPh sb="0" eb="2">
      <t>ジッセキ</t>
    </rPh>
    <rPh sb="3" eb="5">
      <t>キカン</t>
    </rPh>
    <phoneticPr fontId="4"/>
  </si>
  <si>
    <t>（主な企業1社記入）</t>
    <rPh sb="1" eb="2">
      <t>オモ</t>
    </rPh>
    <rPh sb="3" eb="5">
      <t>キギョウ</t>
    </rPh>
    <rPh sb="6" eb="7">
      <t>シャ</t>
    </rPh>
    <rPh sb="7" eb="9">
      <t>キニュウ</t>
    </rPh>
    <phoneticPr fontId="4"/>
  </si>
  <si>
    <t>印刷（枚葉）</t>
    <rPh sb="0" eb="2">
      <t>インサツ</t>
    </rPh>
    <rPh sb="3" eb="4">
      <t>マイ</t>
    </rPh>
    <rPh sb="4" eb="5">
      <t>ヨウ</t>
    </rPh>
    <phoneticPr fontId="4"/>
  </si>
  <si>
    <t>印刷（輪転）</t>
    <rPh sb="0" eb="2">
      <t>インサツ</t>
    </rPh>
    <rPh sb="3" eb="5">
      <t>リンテン</t>
    </rPh>
    <phoneticPr fontId="4"/>
  </si>
  <si>
    <t>銀回収</t>
    <rPh sb="0" eb="1">
      <t>ギン</t>
    </rPh>
    <rPh sb="1" eb="3">
      <t>カイシュウ</t>
    </rPh>
    <phoneticPr fontId="4"/>
  </si>
  <si>
    <t>古紙</t>
    <rPh sb="0" eb="2">
      <t>コシ</t>
    </rPh>
    <phoneticPr fontId="4"/>
  </si>
  <si>
    <t>リサイクル・
売却以外
の処分量</t>
    <rPh sb="7" eb="9">
      <t>バイキャク</t>
    </rPh>
    <rPh sb="9" eb="11">
      <t>イガイ</t>
    </rPh>
    <rPh sb="13" eb="15">
      <t>ショブン</t>
    </rPh>
    <rPh sb="15" eb="16">
      <t>リョウ</t>
    </rPh>
    <phoneticPr fontId="4"/>
  </si>
  <si>
    <t>納品</t>
    <rPh sb="0" eb="2">
      <t>ノウヒン</t>
    </rPh>
    <phoneticPr fontId="2"/>
  </si>
  <si>
    <t>②印刷見本を出力した全業務件数</t>
    <rPh sb="1" eb="3">
      <t>インサツ</t>
    </rPh>
    <rPh sb="3" eb="5">
      <t>ミホン</t>
    </rPh>
    <rPh sb="6" eb="8">
      <t>シュツリョク</t>
    </rPh>
    <rPh sb="10" eb="11">
      <t>ゼン</t>
    </rPh>
    <rPh sb="11" eb="13">
      <t>ギョウム</t>
    </rPh>
    <rPh sb="13" eb="15">
      <t>ケンスウ</t>
    </rPh>
    <phoneticPr fontId="2"/>
  </si>
  <si>
    <t>・有害物質を含まない資材の購入を推進していること</t>
    <rPh sb="1" eb="3">
      <t>ユウガイ</t>
    </rPh>
    <rPh sb="3" eb="5">
      <t>ブッシツ</t>
    </rPh>
    <rPh sb="6" eb="7">
      <t>フク</t>
    </rPh>
    <rPh sb="10" eb="12">
      <t>シザイ</t>
    </rPh>
    <rPh sb="13" eb="15">
      <t>コウニュウ</t>
    </rPh>
    <rPh sb="16" eb="18">
      <t>スイシン</t>
    </rPh>
    <phoneticPr fontId="2"/>
  </si>
  <si>
    <t>規定点数</t>
    <rPh sb="0" eb="2">
      <t>キテイ</t>
    </rPh>
    <rPh sb="2" eb="4">
      <t>テンスウ</t>
    </rPh>
    <phoneticPr fontId="2"/>
  </si>
  <si>
    <t>製版（プリプレス）…製版工程における達成点数の合計</t>
    <rPh sb="0" eb="2">
      <t>セイハン</t>
    </rPh>
    <rPh sb="10" eb="12">
      <t>セイハン</t>
    </rPh>
    <rPh sb="12" eb="14">
      <t>コウテイ</t>
    </rPh>
    <rPh sb="18" eb="20">
      <t>タッセイ</t>
    </rPh>
    <rPh sb="20" eb="22">
      <t>テンスウ</t>
    </rPh>
    <rPh sb="23" eb="25">
      <t>ゴウケイ</t>
    </rPh>
    <phoneticPr fontId="2"/>
  </si>
  <si>
    <t>印刷（プレス）…輪転印刷工程における達成点数の合計</t>
    <rPh sb="8" eb="10">
      <t>リンテン</t>
    </rPh>
    <phoneticPr fontId="2"/>
  </si>
  <si>
    <t>回収業者証明書</t>
    <phoneticPr fontId="2"/>
  </si>
  <si>
    <t>【様式-2　廃棄物等処理一覧表】</t>
    <phoneticPr fontId="2"/>
  </si>
  <si>
    <t>水準－２必須</t>
    <rPh sb="0" eb="2">
      <t>スイジュン</t>
    </rPh>
    <phoneticPr fontId="2"/>
  </si>
  <si>
    <t>水準-２必須</t>
    <rPh sb="0" eb="2">
      <t>スイジュン</t>
    </rPh>
    <rPh sb="4" eb="6">
      <t>ヒッス</t>
    </rPh>
    <phoneticPr fontId="2"/>
  </si>
  <si>
    <t xml:space="preserve">・現像システムの環境負荷低減に取組んでいること
</t>
    <rPh sb="1" eb="3">
      <t>ゲンゾウ</t>
    </rPh>
    <rPh sb="8" eb="10">
      <t>カンキョウ</t>
    </rPh>
    <rPh sb="10" eb="12">
      <t>フカ</t>
    </rPh>
    <rPh sb="12" eb="14">
      <t>テイゲン</t>
    </rPh>
    <rPh sb="15" eb="17">
      <t>トリク</t>
    </rPh>
    <phoneticPr fontId="2"/>
  </si>
  <si>
    <t>＜水準－２＞
・アルコール類を使用時３０％未満で使用すること</t>
    <rPh sb="1" eb="3">
      <t>スイジュン</t>
    </rPh>
    <rPh sb="13" eb="14">
      <t>ルイ</t>
    </rPh>
    <rPh sb="15" eb="18">
      <t>シヨウジ</t>
    </rPh>
    <rPh sb="21" eb="23">
      <t>ミマン</t>
    </rPh>
    <rPh sb="24" eb="26">
      <t>シヨウ</t>
    </rPh>
    <phoneticPr fontId="2"/>
  </si>
  <si>
    <t xml:space="preserve">・低公害車を５０％以上導入していること
</t>
    <rPh sb="1" eb="5">
      <t>テイコウガイシャ</t>
    </rPh>
    <phoneticPr fontId="2"/>
  </si>
  <si>
    <t>③構内運搬の騒音発生を抑制している</t>
    <rPh sb="1" eb="3">
      <t>コウナイ</t>
    </rPh>
    <rPh sb="3" eb="5">
      <t>ウンパン</t>
    </rPh>
    <rPh sb="6" eb="8">
      <t>ソウオン</t>
    </rPh>
    <rPh sb="8" eb="10">
      <t>ハッセイ</t>
    </rPh>
    <rPh sb="11" eb="13">
      <t>ヨクセイ</t>
    </rPh>
    <phoneticPr fontId="2"/>
  </si>
  <si>
    <t>・窓、ドアの開放を禁止する等の騒音・振動の抑制に取り組んでいること</t>
    <rPh sb="24" eb="25">
      <t>ト</t>
    </rPh>
    <rPh sb="26" eb="27">
      <t>ク</t>
    </rPh>
    <phoneticPr fontId="2"/>
  </si>
  <si>
    <t>①外部委託会社への発注条件として資材や工程の環境配慮を求めている</t>
    <rPh sb="1" eb="3">
      <t>ガイブ</t>
    </rPh>
    <rPh sb="3" eb="5">
      <t>イタク</t>
    </rPh>
    <rPh sb="5" eb="7">
      <t>カイシャ</t>
    </rPh>
    <rPh sb="9" eb="11">
      <t>ハッチュウ</t>
    </rPh>
    <rPh sb="11" eb="13">
      <t>ジョウケン</t>
    </rPh>
    <rPh sb="16" eb="18">
      <t>シザイ</t>
    </rPh>
    <rPh sb="19" eb="21">
      <t>コウテイ</t>
    </rPh>
    <rPh sb="22" eb="24">
      <t>カンキョウ</t>
    </rPh>
    <rPh sb="24" eb="26">
      <t>ハイリョ</t>
    </rPh>
    <rPh sb="27" eb="28">
      <t>モト</t>
    </rPh>
    <phoneticPr fontId="2"/>
  </si>
  <si>
    <r>
      <t xml:space="preserve">該当
チェック
</t>
    </r>
    <r>
      <rPr>
        <sz val="18"/>
        <color indexed="8"/>
        <rFont val="ＭＳ ゴシック"/>
        <family val="3"/>
        <charset val="128"/>
      </rPr>
      <t>□</t>
    </r>
    <rPh sb="0" eb="2">
      <t>ガイトウ</t>
    </rPh>
    <phoneticPr fontId="2"/>
  </si>
  <si>
    <t>・環境方針、環境保全の取組みを環境報告書、インターネット、カタログや会社案内等で外部利害関係者に公開していること</t>
    <rPh sb="6" eb="8">
      <t>カンキョウ</t>
    </rPh>
    <rPh sb="8" eb="10">
      <t>ホゼン</t>
    </rPh>
    <phoneticPr fontId="2"/>
  </si>
  <si>
    <t>①工程のデジタル化（ＣＴＰ）を推進し、省資源及び廃棄物の発生を抑制している</t>
    <rPh sb="19" eb="22">
      <t>ショウシゲン</t>
    </rPh>
    <rPh sb="22" eb="23">
      <t>オヨ</t>
    </rPh>
    <rPh sb="24" eb="27">
      <t>ハイキブツ</t>
    </rPh>
    <rPh sb="28" eb="30">
      <t>ハッセイ</t>
    </rPh>
    <rPh sb="31" eb="33">
      <t>ヨクセイ</t>
    </rPh>
    <phoneticPr fontId="2"/>
  </si>
  <si>
    <t>②－Ａ　工程のデジタル化（ＤＴＰ)を推進し、省資源及び廃棄物の発生を抑制している</t>
    <rPh sb="22" eb="25">
      <t>ショウシゲン</t>
    </rPh>
    <rPh sb="25" eb="26">
      <t>オヨ</t>
    </rPh>
    <rPh sb="27" eb="30">
      <t>ハイキブツ</t>
    </rPh>
    <rPh sb="31" eb="33">
      <t>ハッセイ</t>
    </rPh>
    <rPh sb="34" eb="36">
      <t>ヨクセイ</t>
    </rPh>
    <phoneticPr fontId="2"/>
  </si>
  <si>
    <t>営業・企画工程における達成点数の合計</t>
    <rPh sb="0" eb="2">
      <t>エイギョウ</t>
    </rPh>
    <rPh sb="3" eb="5">
      <t>キカク</t>
    </rPh>
    <rPh sb="5" eb="7">
      <t>コウテイ</t>
    </rPh>
    <rPh sb="11" eb="13">
      <t>タッセイ</t>
    </rPh>
    <rPh sb="13" eb="15">
      <t>テンスウ</t>
    </rPh>
    <rPh sb="16" eb="18">
      <t>ゴウケイ</t>
    </rPh>
    <phoneticPr fontId="2"/>
  </si>
  <si>
    <t>デザイン工程における達成点数の合計</t>
    <rPh sb="4" eb="6">
      <t>コウテイ</t>
    </rPh>
    <rPh sb="10" eb="12">
      <t>タッセイ</t>
    </rPh>
    <rPh sb="12" eb="14">
      <t>テンスウ</t>
    </rPh>
    <rPh sb="15" eb="17">
      <t>ゴウケイ</t>
    </rPh>
    <phoneticPr fontId="2"/>
  </si>
  <si>
    <t>本基準は環境配慮型印刷機の定義が決定した時点で運用を開始する。</t>
    <rPh sb="0" eb="1">
      <t>ホン</t>
    </rPh>
    <rPh sb="1" eb="3">
      <t>キジュン</t>
    </rPh>
    <rPh sb="4" eb="6">
      <t>カンキョウ</t>
    </rPh>
    <rPh sb="9" eb="12">
      <t>インサツキ</t>
    </rPh>
    <rPh sb="13" eb="15">
      <t>テイギ</t>
    </rPh>
    <rPh sb="16" eb="18">
      <t>ケッテイ</t>
    </rPh>
    <rPh sb="20" eb="22">
      <t>ジテン</t>
    </rPh>
    <rPh sb="23" eb="25">
      <t>ウンヨウ</t>
    </rPh>
    <rPh sb="26" eb="28">
      <t>カイシ</t>
    </rPh>
    <phoneticPr fontId="2"/>
  </si>
  <si>
    <t>・熱風乾燥印刷の場合、ＶＯＣ排出処理装置（脱臭装置）を１００％設置し適切に運転・管理していること。またはＵＶ印刷を行っていること</t>
    <rPh sb="1" eb="3">
      <t>ネップウ</t>
    </rPh>
    <rPh sb="3" eb="5">
      <t>カンソウ</t>
    </rPh>
    <rPh sb="5" eb="7">
      <t>インサツ</t>
    </rPh>
    <rPh sb="8" eb="10">
      <t>バアイ</t>
    </rPh>
    <rPh sb="14" eb="16">
      <t>ハイシュツ</t>
    </rPh>
    <rPh sb="16" eb="18">
      <t>ショリ</t>
    </rPh>
    <rPh sb="18" eb="20">
      <t>ソウチ</t>
    </rPh>
    <rPh sb="21" eb="23">
      <t>ダッシュウ</t>
    </rPh>
    <rPh sb="23" eb="25">
      <t>ソウチ</t>
    </rPh>
    <rPh sb="34" eb="36">
      <t>テキセツ</t>
    </rPh>
    <rPh sb="37" eb="39">
      <t>ウンテン</t>
    </rPh>
    <rPh sb="40" eb="42">
      <t>カンリ</t>
    </rPh>
    <rPh sb="54" eb="56">
      <t>インサツ</t>
    </rPh>
    <rPh sb="57" eb="58">
      <t>オコナ</t>
    </rPh>
    <phoneticPr fontId="2"/>
  </si>
  <si>
    <t>②オフ輪インキの全使用量</t>
    <rPh sb="3" eb="4">
      <t>リン</t>
    </rPh>
    <rPh sb="8" eb="9">
      <t>ゼン</t>
    </rPh>
    <rPh sb="9" eb="11">
      <t>シヨウ</t>
    </rPh>
    <phoneticPr fontId="2"/>
  </si>
  <si>
    <t>・建物への遮音材、吸音材施工、扉や窓の二重化や機械への防音カバーの設置等により騒音抑制に取組んでいること</t>
    <rPh sb="1" eb="3">
      <t>タテモノ</t>
    </rPh>
    <rPh sb="5" eb="7">
      <t>シャオン</t>
    </rPh>
    <rPh sb="7" eb="8">
      <t>ザイ</t>
    </rPh>
    <rPh sb="9" eb="12">
      <t>キュウオンザイ</t>
    </rPh>
    <rPh sb="12" eb="14">
      <t>セコウ</t>
    </rPh>
    <rPh sb="15" eb="16">
      <t>トビラ</t>
    </rPh>
    <rPh sb="17" eb="18">
      <t>マド</t>
    </rPh>
    <rPh sb="19" eb="21">
      <t>ニジュウ</t>
    </rPh>
    <rPh sb="21" eb="22">
      <t>カ</t>
    </rPh>
    <rPh sb="23" eb="25">
      <t>キカイ</t>
    </rPh>
    <rPh sb="27" eb="29">
      <t>ボウオン</t>
    </rPh>
    <rPh sb="33" eb="35">
      <t>セッチ</t>
    </rPh>
    <rPh sb="35" eb="36">
      <t>トウ</t>
    </rPh>
    <rPh sb="39" eb="41">
      <t>ソウオン</t>
    </rPh>
    <rPh sb="41" eb="43">
      <t>ヨクセイ</t>
    </rPh>
    <phoneticPr fontId="2"/>
  </si>
  <si>
    <t>実施内容の概要書</t>
    <rPh sb="0" eb="2">
      <t>ジッシ</t>
    </rPh>
    <rPh sb="2" eb="4">
      <t>ナイヨウ</t>
    </rPh>
    <rPh sb="5" eb="8">
      <t>ガイヨウショ</t>
    </rPh>
    <phoneticPr fontId="2"/>
  </si>
  <si>
    <t>本基準は環境配慮型光沢加工機の定義が決定した時点で運用を開始する。</t>
    <rPh sb="0" eb="1">
      <t>ホン</t>
    </rPh>
    <rPh sb="1" eb="3">
      <t>キジュン</t>
    </rPh>
    <rPh sb="4" eb="6">
      <t>カンキョウ</t>
    </rPh>
    <rPh sb="9" eb="11">
      <t>コウタク</t>
    </rPh>
    <rPh sb="11" eb="14">
      <t>カコウキ</t>
    </rPh>
    <rPh sb="15" eb="17">
      <t>テイギ</t>
    </rPh>
    <rPh sb="18" eb="20">
      <t>ケッテイ</t>
    </rPh>
    <rPh sb="22" eb="24">
      <t>ジテン</t>
    </rPh>
    <rPh sb="25" eb="27">
      <t>ウンヨウ</t>
    </rPh>
    <rPh sb="28" eb="30">
      <t>カイシ</t>
    </rPh>
    <phoneticPr fontId="2"/>
  </si>
  <si>
    <t>提案方針等</t>
    <rPh sb="0" eb="2">
      <t>テイアン</t>
    </rPh>
    <rPh sb="2" eb="4">
      <t>ホウシン</t>
    </rPh>
    <rPh sb="4" eb="5">
      <t>トウ</t>
    </rPh>
    <phoneticPr fontId="2"/>
  </si>
  <si>
    <t>②製版廃液＋製版フィルムの全発生量</t>
    <rPh sb="1" eb="3">
      <t>セイハン</t>
    </rPh>
    <rPh sb="3" eb="5">
      <t>ハイエキ</t>
    </rPh>
    <rPh sb="6" eb="8">
      <t>セイハン</t>
    </rPh>
    <rPh sb="13" eb="14">
      <t>ゼン</t>
    </rPh>
    <rPh sb="14" eb="16">
      <t>ハッセイ</t>
    </rPh>
    <rPh sb="16" eb="17">
      <t>リョウ</t>
    </rPh>
    <phoneticPr fontId="2"/>
  </si>
  <si>
    <t>・レンタルウェスまたは再生ウェスを８０％以上使用していること</t>
    <rPh sb="11" eb="13">
      <t>サイセイ</t>
    </rPh>
    <rPh sb="20" eb="22">
      <t>イジョウ</t>
    </rPh>
    <rPh sb="22" eb="24">
      <t>シヨウ</t>
    </rPh>
    <phoneticPr fontId="2"/>
  </si>
  <si>
    <t>②印刷工程からの損紙等発生量</t>
    <rPh sb="1" eb="3">
      <t>インサツ</t>
    </rPh>
    <rPh sb="3" eb="5">
      <t>コウテイ</t>
    </rPh>
    <rPh sb="8" eb="9">
      <t>ソン</t>
    </rPh>
    <rPh sb="9" eb="10">
      <t>カミ</t>
    </rPh>
    <rPh sb="10" eb="11">
      <t>ナド</t>
    </rPh>
    <rPh sb="11" eb="13">
      <t>ハッセイ</t>
    </rPh>
    <rPh sb="13" eb="14">
      <t>リョウ</t>
    </rPh>
    <phoneticPr fontId="2"/>
  </si>
  <si>
    <t>①パイピングシステムへのオフ輪インキの供給・補充量</t>
    <rPh sb="14" eb="15">
      <t>リン</t>
    </rPh>
    <rPh sb="19" eb="21">
      <t>キョウキュウ</t>
    </rPh>
    <rPh sb="22" eb="24">
      <t>ホジュウ</t>
    </rPh>
    <phoneticPr fontId="2"/>
  </si>
  <si>
    <t xml:space="preserve">・損紙等の古紙等へのリサイクル率が８０％以上
</t>
    <rPh sb="1" eb="2">
      <t>ソン</t>
    </rPh>
    <rPh sb="2" eb="3">
      <t>シ</t>
    </rPh>
    <rPh sb="3" eb="4">
      <t>トウ</t>
    </rPh>
    <rPh sb="5" eb="7">
      <t>コシ</t>
    </rPh>
    <rPh sb="7" eb="8">
      <t>トウ</t>
    </rPh>
    <rPh sb="15" eb="16">
      <t>リツ</t>
    </rPh>
    <rPh sb="20" eb="22">
      <t>イジョウ</t>
    </rPh>
    <phoneticPr fontId="2"/>
  </si>
  <si>
    <t>②工程からの損紙等発生量</t>
    <rPh sb="1" eb="3">
      <t>コウテイ</t>
    </rPh>
    <rPh sb="9" eb="11">
      <t>ハッセイ</t>
    </rPh>
    <phoneticPr fontId="2"/>
  </si>
  <si>
    <t>④リサイクルを推進している</t>
    <rPh sb="7" eb="9">
      <t>スイシン</t>
    </rPh>
    <phoneticPr fontId="2"/>
  </si>
  <si>
    <t>②工程からの損紙等発生量</t>
    <rPh sb="1" eb="3">
      <t>コウテイ</t>
    </rPh>
    <rPh sb="6" eb="8">
      <t>ソンシ</t>
    </rPh>
    <rPh sb="8" eb="9">
      <t>トウ</t>
    </rPh>
    <rPh sb="9" eb="11">
      <t>ハッセイ</t>
    </rPh>
    <phoneticPr fontId="2"/>
  </si>
  <si>
    <t>全工程該当</t>
    <rPh sb="0" eb="3">
      <t>ゼンコウテイ</t>
    </rPh>
    <rPh sb="3" eb="5">
      <t>ガイトウ</t>
    </rPh>
    <phoneticPr fontId="2"/>
  </si>
  <si>
    <t>①有害物質の発生要因となる物質の使用を抑制している</t>
    <phoneticPr fontId="2"/>
  </si>
  <si>
    <t>②リサイクルを推進している</t>
    <phoneticPr fontId="2"/>
  </si>
  <si>
    <t>①製品の包装は可能な限り簡易なものとし、再生利用の容易さ及び廃棄時の負荷低減に配慮している</t>
    <phoneticPr fontId="2"/>
  </si>
  <si>
    <t>デザイン</t>
    <phoneticPr fontId="2"/>
  </si>
  <si>
    <t>工　程</t>
    <phoneticPr fontId="2"/>
  </si>
  <si>
    <t>梱包
構内運搬</t>
    <rPh sb="0" eb="2">
      <t>コンポウ</t>
    </rPh>
    <rPh sb="3" eb="5">
      <t>コウナイ</t>
    </rPh>
    <rPh sb="5" eb="7">
      <t>ウンパン</t>
    </rPh>
    <phoneticPr fontId="2"/>
  </si>
  <si>
    <t>事業者の取組み</t>
    <phoneticPr fontId="2"/>
  </si>
  <si>
    <t>②印刷見本の作成にあたっては、省資源及び廃棄物の発生を抑制している</t>
    <phoneticPr fontId="2"/>
  </si>
  <si>
    <t>・インバータの採用、圧縮エアの集中管理、廃熱の利用など省エネ活動を行っていること</t>
    <phoneticPr fontId="2"/>
  </si>
  <si>
    <t xml:space="preserve">・損紙等の古紙へのリサイクル率が８０％以上
</t>
    <phoneticPr fontId="2"/>
  </si>
  <si>
    <t>・湿し水からのＶＯＣ発生を抑制していること</t>
    <phoneticPr fontId="2"/>
  </si>
  <si>
    <t>・環境配慮型印刷機を導入していること</t>
    <phoneticPr fontId="2"/>
  </si>
  <si>
    <t>・アイドリングストップを実施していること</t>
    <phoneticPr fontId="2"/>
  </si>
  <si>
    <t>・最大積載量に見合った輸送単位の設定を行っていること</t>
    <phoneticPr fontId="2"/>
  </si>
  <si>
    <t>＜水準－２＞
・環境法規制に違反していないこと</t>
    <phoneticPr fontId="2"/>
  </si>
  <si>
    <t>－</t>
    <phoneticPr fontId="2"/>
  </si>
  <si>
    <t>水なし印刷システム</t>
    <rPh sb="0" eb="1">
      <t>ミズ</t>
    </rPh>
    <rPh sb="3" eb="5">
      <t>インサツ</t>
    </rPh>
    <phoneticPr fontId="4"/>
  </si>
  <si>
    <t>環境配慮型印刷機</t>
    <rPh sb="0" eb="2">
      <t>カンキョウ</t>
    </rPh>
    <rPh sb="2" eb="4">
      <t>ハイリョ</t>
    </rPh>
    <rPh sb="4" eb="5">
      <t>ガタ</t>
    </rPh>
    <rPh sb="5" eb="8">
      <t>インサツキ</t>
    </rPh>
    <phoneticPr fontId="4"/>
  </si>
  <si>
    <t>環境配慮型光沢加工機</t>
    <rPh sb="0" eb="2">
      <t>カンキョウ</t>
    </rPh>
    <rPh sb="2" eb="4">
      <t>ハイリョ</t>
    </rPh>
    <rPh sb="4" eb="5">
      <t>ガタ</t>
    </rPh>
    <rPh sb="5" eb="7">
      <t>コウタク</t>
    </rPh>
    <rPh sb="7" eb="10">
      <t>カコウキ</t>
    </rPh>
    <phoneticPr fontId="4"/>
  </si>
  <si>
    <t>環境配慮型製本機</t>
    <rPh sb="0" eb="2">
      <t>カンキョウ</t>
    </rPh>
    <rPh sb="2" eb="4">
      <t>ハイリョ</t>
    </rPh>
    <rPh sb="4" eb="5">
      <t>ガタ</t>
    </rPh>
    <rPh sb="5" eb="8">
      <t>セイホンキ</t>
    </rPh>
    <phoneticPr fontId="4"/>
  </si>
  <si>
    <t>　　または、実測値の記入でもかまいません。</t>
    <rPh sb="6" eb="9">
      <t>ジッソクチ</t>
    </rPh>
    <rPh sb="10" eb="12">
      <t>キニュウ</t>
    </rPh>
    <phoneticPr fontId="4"/>
  </si>
  <si>
    <t>５．単位を必ず記入して下さい。</t>
    <rPh sb="2" eb="4">
      <t>タンイ</t>
    </rPh>
    <rPh sb="5" eb="6">
      <t>カナラ</t>
    </rPh>
    <rPh sb="7" eb="9">
      <t>キニュウ</t>
    </rPh>
    <rPh sb="11" eb="12">
      <t>クダ</t>
    </rPh>
    <phoneticPr fontId="4"/>
  </si>
  <si>
    <t>３．「発生量」は、有価物として売却したもの、廃棄物として業者に引き渡し、リサイクルや処分をおこなったものの合計を記入して下さい。</t>
    <rPh sb="3" eb="5">
      <t>ハッセイ</t>
    </rPh>
    <rPh sb="5" eb="6">
      <t>リョウ</t>
    </rPh>
    <rPh sb="9" eb="12">
      <t>ユウカブツ</t>
    </rPh>
    <rPh sb="15" eb="17">
      <t>バイキャク</t>
    </rPh>
    <rPh sb="22" eb="25">
      <t>ハイキブツ</t>
    </rPh>
    <rPh sb="28" eb="30">
      <t>ギョウシャ</t>
    </rPh>
    <rPh sb="31" eb="32">
      <t>ヒ</t>
    </rPh>
    <rPh sb="33" eb="34">
      <t>ワタ</t>
    </rPh>
    <rPh sb="42" eb="44">
      <t>ショブン</t>
    </rPh>
    <rPh sb="53" eb="55">
      <t>ゴウケイ</t>
    </rPh>
    <rPh sb="56" eb="58">
      <t>キニュウ</t>
    </rPh>
    <rPh sb="60" eb="61">
      <t>クダ</t>
    </rPh>
    <phoneticPr fontId="4"/>
  </si>
  <si>
    <t>金属</t>
    <rPh sb="0" eb="2">
      <t>キンゾク</t>
    </rPh>
    <phoneticPr fontId="4"/>
  </si>
  <si>
    <t>印刷工程の損紙等</t>
    <rPh sb="0" eb="2">
      <t>インサツ</t>
    </rPh>
    <rPh sb="2" eb="4">
      <t>コウテイ</t>
    </rPh>
    <rPh sb="5" eb="6">
      <t>ソン</t>
    </rPh>
    <rPh sb="6" eb="7">
      <t>シ</t>
    </rPh>
    <rPh sb="7" eb="8">
      <t>トウ</t>
    </rPh>
    <phoneticPr fontId="4"/>
  </si>
  <si>
    <t>印刷工程の損紙等</t>
    <rPh sb="5" eb="6">
      <t>ソン</t>
    </rPh>
    <rPh sb="6" eb="7">
      <t>シ</t>
    </rPh>
    <rPh sb="7" eb="8">
      <t>トウ</t>
    </rPh>
    <phoneticPr fontId="4"/>
  </si>
  <si>
    <t>PPバンド、ストレッチフィルム、ワンプ等</t>
    <rPh sb="19" eb="20">
      <t>トウ</t>
    </rPh>
    <phoneticPr fontId="4"/>
  </si>
  <si>
    <t>単位</t>
    <rPh sb="0" eb="2">
      <t>タンイ</t>
    </rPh>
    <phoneticPr fontId="4"/>
  </si>
  <si>
    <t>廃金属インキ缶</t>
    <rPh sb="0" eb="1">
      <t>ハイ</t>
    </rPh>
    <rPh sb="1" eb="3">
      <t>キンゾク</t>
    </rPh>
    <rPh sb="6" eb="7">
      <t>カン</t>
    </rPh>
    <phoneticPr fontId="4"/>
  </si>
  <si>
    <t>表面加工工程の損紙等</t>
    <rPh sb="0" eb="2">
      <t>ヒョウメン</t>
    </rPh>
    <rPh sb="2" eb="4">
      <t>カコウ</t>
    </rPh>
    <rPh sb="4" eb="6">
      <t>コウテイ</t>
    </rPh>
    <rPh sb="7" eb="8">
      <t>ソン</t>
    </rPh>
    <rPh sb="8" eb="9">
      <t>シ</t>
    </rPh>
    <rPh sb="9" eb="10">
      <t>トウ</t>
    </rPh>
    <phoneticPr fontId="4"/>
  </si>
  <si>
    <t>製本加工工程の損紙等</t>
    <rPh sb="0" eb="2">
      <t>セイホン</t>
    </rPh>
    <rPh sb="2" eb="4">
      <t>カコウ</t>
    </rPh>
    <rPh sb="4" eb="6">
      <t>コウテイ</t>
    </rPh>
    <rPh sb="7" eb="8">
      <t>ソン</t>
    </rPh>
    <rPh sb="8" eb="9">
      <t>シ</t>
    </rPh>
    <rPh sb="9" eb="10">
      <t>トウ</t>
    </rPh>
    <phoneticPr fontId="4"/>
  </si>
  <si>
    <t>　　を記入して下さい。</t>
    <phoneticPr fontId="4"/>
  </si>
  <si>
    <t>工　　　程</t>
    <rPh sb="0" eb="1">
      <t>コウ</t>
    </rPh>
    <rPh sb="4" eb="5">
      <t>ホド</t>
    </rPh>
    <phoneticPr fontId="2"/>
  </si>
  <si>
    <t>①</t>
    <phoneticPr fontId="4"/>
  </si>
  <si>
    <t>営業・企画</t>
    <rPh sb="0" eb="2">
      <t>エイギョウ</t>
    </rPh>
    <rPh sb="3" eb="5">
      <t>キカク</t>
    </rPh>
    <phoneticPr fontId="4"/>
  </si>
  <si>
    <t>該当　非該当</t>
    <rPh sb="0" eb="2">
      <t>ガイトウ</t>
    </rPh>
    <rPh sb="3" eb="6">
      <t>ヒガイトウ</t>
    </rPh>
    <phoneticPr fontId="4"/>
  </si>
  <si>
    <t>デザイン</t>
    <phoneticPr fontId="4"/>
  </si>
  <si>
    <t>該当　非該当</t>
  </si>
  <si>
    <t>②</t>
    <phoneticPr fontId="4"/>
  </si>
  <si>
    <t>製版（プリプレス）</t>
    <rPh sb="0" eb="2">
      <t>セイハン</t>
    </rPh>
    <phoneticPr fontId="2"/>
  </si>
  <si>
    <t>刷版</t>
    <rPh sb="0" eb="1">
      <t>サツ</t>
    </rPh>
    <rPh sb="1" eb="2">
      <t>ハン</t>
    </rPh>
    <phoneticPr fontId="2"/>
  </si>
  <si>
    <t>③</t>
    <phoneticPr fontId="4"/>
  </si>
  <si>
    <t>印刷（プレス）</t>
    <rPh sb="0" eb="2">
      <t>インサツ</t>
    </rPh>
    <phoneticPr fontId="2"/>
  </si>
  <si>
    <t>枚葉印刷</t>
    <rPh sb="0" eb="1">
      <t>マイ</t>
    </rPh>
    <rPh sb="1" eb="2">
      <t>ハ</t>
    </rPh>
    <rPh sb="2" eb="4">
      <t>インサツ</t>
    </rPh>
    <phoneticPr fontId="2"/>
  </si>
  <si>
    <t>④</t>
    <phoneticPr fontId="4"/>
  </si>
  <si>
    <t>印刷（プレス）</t>
    <phoneticPr fontId="2"/>
  </si>
  <si>
    <t>輪転印刷</t>
    <rPh sb="0" eb="2">
      <t>リンテン</t>
    </rPh>
    <rPh sb="2" eb="4">
      <t>インサツ</t>
    </rPh>
    <phoneticPr fontId="2"/>
  </si>
  <si>
    <t>加工</t>
    <rPh sb="0" eb="2">
      <t>カコウ</t>
    </rPh>
    <phoneticPr fontId="2"/>
  </si>
  <si>
    <t>表面加工</t>
    <rPh sb="0" eb="2">
      <t>ヒョウメン</t>
    </rPh>
    <rPh sb="2" eb="4">
      <t>カコウ</t>
    </rPh>
    <phoneticPr fontId="2"/>
  </si>
  <si>
    <t>製本加工</t>
    <rPh sb="0" eb="2">
      <t>セイホン</t>
    </rPh>
    <rPh sb="2" eb="4">
      <t>カコウ</t>
    </rPh>
    <phoneticPr fontId="2"/>
  </si>
  <si>
    <t>⑥</t>
    <phoneticPr fontId="4"/>
  </si>
  <si>
    <t>デリバリ</t>
    <phoneticPr fontId="2"/>
  </si>
  <si>
    <t>梱包・構内運搬</t>
    <rPh sb="0" eb="2">
      <t>コンポウ</t>
    </rPh>
    <rPh sb="3" eb="5">
      <t>コウナイ</t>
    </rPh>
    <rPh sb="5" eb="7">
      <t>ウンパン</t>
    </rPh>
    <phoneticPr fontId="2"/>
  </si>
  <si>
    <t>⑦</t>
    <phoneticPr fontId="4"/>
  </si>
  <si>
    <t>事業者の取組み</t>
    <rPh sb="0" eb="2">
      <t>ジギョウ</t>
    </rPh>
    <rPh sb="2" eb="3">
      <t>シャ</t>
    </rPh>
    <rPh sb="4" eb="6">
      <t>トリク</t>
    </rPh>
    <phoneticPr fontId="2"/>
  </si>
  <si>
    <t>該当</t>
    <phoneticPr fontId="4"/>
  </si>
  <si>
    <t>合計点数</t>
    <rPh sb="0" eb="2">
      <t>ゴウケイ</t>
    </rPh>
    <rPh sb="2" eb="4">
      <t>テンスウ</t>
    </rPh>
    <phoneticPr fontId="4"/>
  </si>
  <si>
    <t>工場の達成度　（①／②）　※70％以上で申請できます</t>
    <rPh sb="0" eb="2">
      <t>コウジョウ</t>
    </rPh>
    <rPh sb="3" eb="5">
      <t>タッセイ</t>
    </rPh>
    <rPh sb="5" eb="6">
      <t>ド</t>
    </rPh>
    <rPh sb="17" eb="19">
      <t>イジョウ</t>
    </rPh>
    <rPh sb="20" eb="22">
      <t>シンセイ</t>
    </rPh>
    <phoneticPr fontId="4"/>
  </si>
  <si>
    <t>会社名</t>
    <rPh sb="0" eb="3">
      <t>カイシャメイ</t>
    </rPh>
    <phoneticPr fontId="4"/>
  </si>
  <si>
    <t>担当者</t>
    <rPh sb="0" eb="3">
      <t>タントウシャ</t>
    </rPh>
    <phoneticPr fontId="4"/>
  </si>
  <si>
    <t>該当工程のチェック及び達成点数のまとめ</t>
    <rPh sb="0" eb="2">
      <t>ガイトウ</t>
    </rPh>
    <rPh sb="2" eb="4">
      <t>コウテイ</t>
    </rPh>
    <rPh sb="9" eb="10">
      <t>オヨ</t>
    </rPh>
    <rPh sb="11" eb="13">
      <t>タッセイ</t>
    </rPh>
    <rPh sb="13" eb="15">
      <t>テンスウ</t>
    </rPh>
    <phoneticPr fontId="4"/>
  </si>
  <si>
    <t>グリーンプリンティング工場</t>
    <rPh sb="11" eb="13">
      <t>コウジョウ</t>
    </rPh>
    <phoneticPr fontId="4"/>
  </si>
  <si>
    <t>認定評価表兼チェックシート</t>
    <rPh sb="0" eb="2">
      <t>ニンテイ</t>
    </rPh>
    <rPh sb="2" eb="5">
      <t>ヒョウカヒョウ</t>
    </rPh>
    <rPh sb="5" eb="6">
      <t>ケン</t>
    </rPh>
    <phoneticPr fontId="4"/>
  </si>
  <si>
    <t>している　していない</t>
    <phoneticPr fontId="2"/>
  </si>
  <si>
    <t>〒104-0041　東京都中央区新富１丁目１６番８号</t>
    <rPh sb="10" eb="13">
      <t>トウキョウト</t>
    </rPh>
    <rPh sb="13" eb="18">
      <t>チュウオウクシントミ</t>
    </rPh>
    <rPh sb="19" eb="21">
      <t>チョウメ</t>
    </rPh>
    <rPh sb="23" eb="24">
      <t>バン</t>
    </rPh>
    <rPh sb="25" eb="26">
      <t>ゴウ</t>
    </rPh>
    <phoneticPr fontId="4"/>
  </si>
  <si>
    <t>日印産連グリーンプリンティング認定事務局　殿</t>
    <rPh sb="21" eb="22">
      <t>ドノ</t>
    </rPh>
    <phoneticPr fontId="4"/>
  </si>
  <si>
    <t>工場・事業所名</t>
    <rPh sb="0" eb="2">
      <t>コウジョウ</t>
    </rPh>
    <rPh sb="3" eb="6">
      <t>ジギョウショ</t>
    </rPh>
    <rPh sb="6" eb="7">
      <t>メイ</t>
    </rPh>
    <phoneticPr fontId="4"/>
  </si>
  <si>
    <t>工場・事業所住所</t>
    <rPh sb="0" eb="2">
      <t>コウジョウ</t>
    </rPh>
    <rPh sb="3" eb="6">
      <t>ジギョウショ</t>
    </rPh>
    <rPh sb="6" eb="8">
      <t>ジュウショ</t>
    </rPh>
    <phoneticPr fontId="4"/>
  </si>
  <si>
    <t>工場・事業所の
代表者氏名</t>
    <rPh sb="0" eb="2">
      <t>コウジョウ</t>
    </rPh>
    <rPh sb="3" eb="6">
      <t>ジギョウショ</t>
    </rPh>
    <rPh sb="8" eb="11">
      <t>ダイヒョウシャ</t>
    </rPh>
    <rPh sb="11" eb="13">
      <t>シメイ</t>
    </rPh>
    <phoneticPr fontId="4"/>
  </si>
  <si>
    <t>担当者の氏名
（Ｅメール）</t>
    <rPh sb="0" eb="3">
      <t>タントウシャ</t>
    </rPh>
    <rPh sb="4" eb="6">
      <t>シメイ</t>
    </rPh>
    <phoneticPr fontId="4"/>
  </si>
  <si>
    <t>担当者の部署／役職</t>
    <rPh sb="0" eb="3">
      <t>タントウシャ</t>
    </rPh>
    <rPh sb="4" eb="6">
      <t>ブショ</t>
    </rPh>
    <rPh sb="7" eb="9">
      <t>ヤクショク</t>
    </rPh>
    <phoneticPr fontId="4"/>
  </si>
  <si>
    <t>連絡先住所</t>
    <rPh sb="0" eb="3">
      <t>レンラクサキ</t>
    </rPh>
    <rPh sb="3" eb="5">
      <t>ジュウショ</t>
    </rPh>
    <phoneticPr fontId="4"/>
  </si>
  <si>
    <t>電話／ファックス</t>
    <rPh sb="0" eb="2">
      <t>デンワ</t>
    </rPh>
    <phoneticPr fontId="4"/>
  </si>
  <si>
    <t>工場の従業員数
（役員含む）</t>
    <rPh sb="0" eb="2">
      <t>コウジョウ</t>
    </rPh>
    <rPh sb="3" eb="6">
      <t>ジュウギョウイン</t>
    </rPh>
    <rPh sb="6" eb="7">
      <t>スウ</t>
    </rPh>
    <rPh sb="9" eb="11">
      <t>ヤクイン</t>
    </rPh>
    <rPh sb="11" eb="12">
      <t>フク</t>
    </rPh>
    <phoneticPr fontId="4"/>
  </si>
  <si>
    <t>申込日</t>
    <rPh sb="0" eb="3">
      <t>モウシコミビ</t>
    </rPh>
    <phoneticPr fontId="4"/>
  </si>
  <si>
    <t>年</t>
    <rPh sb="0" eb="1">
      <t>ネン</t>
    </rPh>
    <phoneticPr fontId="4"/>
  </si>
  <si>
    <t>月</t>
    <rPh sb="0" eb="1">
      <t>ツキ</t>
    </rPh>
    <phoneticPr fontId="4"/>
  </si>
  <si>
    <t>日</t>
    <rPh sb="0" eb="1">
      <t>ニチ</t>
    </rPh>
    <phoneticPr fontId="4"/>
  </si>
  <si>
    <t>所属団体名</t>
    <rPh sb="0" eb="2">
      <t>ショゾク</t>
    </rPh>
    <rPh sb="2" eb="4">
      <t>ダンタイ</t>
    </rPh>
    <rPh sb="4" eb="5">
      <t>メイ</t>
    </rPh>
    <phoneticPr fontId="4"/>
  </si>
  <si>
    <t>印</t>
    <rPh sb="0" eb="1">
      <t>イン</t>
    </rPh>
    <phoneticPr fontId="4"/>
  </si>
  <si>
    <t>法規制、地域協定等を遵守していることを宣言いたします。</t>
    <rPh sb="0" eb="3">
      <t>ホウキセイ</t>
    </rPh>
    <rPh sb="4" eb="6">
      <t>チイキ</t>
    </rPh>
    <rPh sb="6" eb="8">
      <t>キョウテイ</t>
    </rPh>
    <rPh sb="8" eb="9">
      <t>トウ</t>
    </rPh>
    <rPh sb="10" eb="12">
      <t>ジュンシュ</t>
    </rPh>
    <rPh sb="19" eb="21">
      <t>センゲン</t>
    </rPh>
    <phoneticPr fontId="4"/>
  </si>
  <si>
    <t>日</t>
    <rPh sb="0" eb="1">
      <t>ヒ</t>
    </rPh>
    <phoneticPr fontId="4"/>
  </si>
  <si>
    <t>様式－４</t>
    <rPh sb="0" eb="2">
      <t>ヨウシキ</t>
    </rPh>
    <phoneticPr fontId="4"/>
  </si>
  <si>
    <t>グリーンプリンティング工場認定</t>
    <rPh sb="11" eb="13">
      <t>コウジョウ</t>
    </rPh>
    <rPh sb="13" eb="15">
      <t>ニンテイ</t>
    </rPh>
    <phoneticPr fontId="4"/>
  </si>
  <si>
    <t>遵法自己宣言書</t>
    <rPh sb="0" eb="2">
      <t>ジュンポウ</t>
    </rPh>
    <rPh sb="2" eb="4">
      <t>ジコ</t>
    </rPh>
    <rPh sb="4" eb="7">
      <t>センゲンショ</t>
    </rPh>
    <phoneticPr fontId="4"/>
  </si>
  <si>
    <t>工場の
達成点数</t>
    <rPh sb="0" eb="2">
      <t>コウジョウ</t>
    </rPh>
    <rPh sb="4" eb="6">
      <t>タッセイ</t>
    </rPh>
    <rPh sb="6" eb="8">
      <t>テンスウ</t>
    </rPh>
    <phoneticPr fontId="2"/>
  </si>
  <si>
    <r>
      <t xml:space="preserve">該当有無
</t>
    </r>
    <r>
      <rPr>
        <sz val="10"/>
        <color indexed="8"/>
        <rFont val="ＭＳ ゴシック"/>
        <family val="3"/>
        <charset val="128"/>
      </rPr>
      <t>（いずれかに○印）</t>
    </r>
    <rPh sb="0" eb="2">
      <t>ガイトウ</t>
    </rPh>
    <rPh sb="2" eb="4">
      <t>ウム</t>
    </rPh>
    <rPh sb="12" eb="13">
      <t>シルシ</t>
    </rPh>
    <phoneticPr fontId="2"/>
  </si>
  <si>
    <t>添付資料リスト</t>
    <rPh sb="0" eb="2">
      <t>テンプ</t>
    </rPh>
    <rPh sb="2" eb="4">
      <t>シリョウ</t>
    </rPh>
    <phoneticPr fontId="4"/>
  </si>
  <si>
    <t>資料番号</t>
    <rPh sb="0" eb="2">
      <t>シリョウ</t>
    </rPh>
    <rPh sb="2" eb="4">
      <t>バンゴウ</t>
    </rPh>
    <phoneticPr fontId="4"/>
  </si>
  <si>
    <t>資料の内容</t>
    <rPh sb="0" eb="2">
      <t>シリョウ</t>
    </rPh>
    <rPh sb="3" eb="5">
      <t>ナイヨウ</t>
    </rPh>
    <phoneticPr fontId="4"/>
  </si>
  <si>
    <t>・印刷版（アルミ基材のもの）のリサイクルを１００％行っていること（※）</t>
    <rPh sb="1" eb="3">
      <t>インサツ</t>
    </rPh>
    <rPh sb="3" eb="4">
      <t>ハン</t>
    </rPh>
    <rPh sb="8" eb="10">
      <t>キザイ</t>
    </rPh>
    <phoneticPr fontId="2"/>
  </si>
  <si>
    <t>（※）アルミ基材の印刷版を使用していない場合は、本基準は適用しない。よって規定点数（分母）から３点減ずること。</t>
    <rPh sb="6" eb="8">
      <t>キザイ</t>
    </rPh>
    <rPh sb="9" eb="12">
      <t>インサツハン</t>
    </rPh>
    <rPh sb="13" eb="15">
      <t>シヨウ</t>
    </rPh>
    <rPh sb="20" eb="22">
      <t>バアイ</t>
    </rPh>
    <rPh sb="24" eb="25">
      <t>ホン</t>
    </rPh>
    <rPh sb="25" eb="27">
      <t>キジュン</t>
    </rPh>
    <rPh sb="28" eb="30">
      <t>テキヨウ</t>
    </rPh>
    <rPh sb="37" eb="39">
      <t>キテイ</t>
    </rPh>
    <rPh sb="39" eb="41">
      <t>テンスウ</t>
    </rPh>
    <rPh sb="42" eb="44">
      <t>ブンボ</t>
    </rPh>
    <rPh sb="48" eb="49">
      <t>テン</t>
    </rPh>
    <rPh sb="49" eb="50">
      <t>ゲン</t>
    </rPh>
    <phoneticPr fontId="4"/>
  </si>
  <si>
    <t>（※）全印刷システムが水なし印刷システムの場合、次項にも３点の達成点数を計上すること。</t>
    <rPh sb="3" eb="4">
      <t>ゼン</t>
    </rPh>
    <rPh sb="4" eb="6">
      <t>インサツ</t>
    </rPh>
    <rPh sb="11" eb="12">
      <t>ミズ</t>
    </rPh>
    <rPh sb="14" eb="16">
      <t>インサツ</t>
    </rPh>
    <rPh sb="21" eb="23">
      <t>バアイ</t>
    </rPh>
    <rPh sb="24" eb="26">
      <t>ジコウ</t>
    </rPh>
    <rPh sb="29" eb="30">
      <t>テン</t>
    </rPh>
    <rPh sb="31" eb="33">
      <t>タッセイ</t>
    </rPh>
    <rPh sb="33" eb="35">
      <t>テンスウ</t>
    </rPh>
    <rPh sb="36" eb="38">
      <t>ケイジョウ</t>
    </rPh>
    <phoneticPr fontId="4"/>
  </si>
  <si>
    <r>
      <t xml:space="preserve">5
</t>
    </r>
    <r>
      <rPr>
        <sz val="9"/>
        <color indexed="8"/>
        <rFont val="ＭＳ ゴシック"/>
        <family val="3"/>
        <charset val="128"/>
      </rPr>
      <t>または</t>
    </r>
    <phoneticPr fontId="4"/>
  </si>
  <si>
    <t>①再生包装資材購入量または使用量</t>
    <rPh sb="5" eb="6">
      <t>シ</t>
    </rPh>
    <rPh sb="13" eb="16">
      <t>シヨウリョウ</t>
    </rPh>
    <phoneticPr fontId="2"/>
  </si>
  <si>
    <t>②全包装資材購入量または使用量</t>
    <rPh sb="4" eb="5">
      <t>シ</t>
    </rPh>
    <rPh sb="12" eb="15">
      <t>シヨウリョウ</t>
    </rPh>
    <phoneticPr fontId="2"/>
  </si>
  <si>
    <t>①運搬車両用低公害車保有台数</t>
    <rPh sb="1" eb="3">
      <t>ウンパン</t>
    </rPh>
    <rPh sb="3" eb="5">
      <t>シャリョウ</t>
    </rPh>
    <rPh sb="5" eb="6">
      <t>ヨウ</t>
    </rPh>
    <phoneticPr fontId="2"/>
  </si>
  <si>
    <t>＜水準－１＞
・環境マネジメントシステム　（ＩＳＯ１４００１等）を有していること</t>
    <phoneticPr fontId="2"/>
  </si>
  <si>
    <r>
      <t>１．記入する環境配慮型機器はそれぞれの区分ごとに最大で3台までです。</t>
    </r>
    <r>
      <rPr>
        <sz val="10"/>
        <rFont val="ＭＳ Ｐゴシック"/>
        <family val="3"/>
        <charset val="128"/>
      </rPr>
      <t>4台以上ある場合は代表的な機器を3台選んで記入して下さい。</t>
    </r>
    <rPh sb="2" eb="4">
      <t>キニュウ</t>
    </rPh>
    <rPh sb="6" eb="8">
      <t>カンキョウ</t>
    </rPh>
    <rPh sb="8" eb="10">
      <t>ハイリョ</t>
    </rPh>
    <rPh sb="10" eb="11">
      <t>カタ</t>
    </rPh>
    <rPh sb="11" eb="13">
      <t>キキ</t>
    </rPh>
    <rPh sb="19" eb="21">
      <t>クブン</t>
    </rPh>
    <rPh sb="24" eb="26">
      <t>サイダイ</t>
    </rPh>
    <rPh sb="28" eb="29">
      <t>ダイ</t>
    </rPh>
    <rPh sb="35" eb="36">
      <t>ダイ</t>
    </rPh>
    <rPh sb="36" eb="38">
      <t>イジョウ</t>
    </rPh>
    <rPh sb="40" eb="42">
      <t>バアイ</t>
    </rPh>
    <rPh sb="43" eb="46">
      <t>ダイヒョウテキ</t>
    </rPh>
    <rPh sb="47" eb="49">
      <t>キキ</t>
    </rPh>
    <rPh sb="51" eb="52">
      <t>ダイ</t>
    </rPh>
    <rPh sb="52" eb="53">
      <t>エラ</t>
    </rPh>
    <rPh sb="55" eb="57">
      <t>キニュウ</t>
    </rPh>
    <rPh sb="59" eb="60">
      <t>クダ</t>
    </rPh>
    <phoneticPr fontId="4"/>
  </si>
  <si>
    <t>４．数字の整合に注意して下さい。「発生量」＝「売却・リサイクル量」＋「リサイクル・売却以外の処分量」となります。</t>
    <rPh sb="2" eb="4">
      <t>スウジ</t>
    </rPh>
    <rPh sb="5" eb="7">
      <t>セイゴウ</t>
    </rPh>
    <rPh sb="8" eb="10">
      <t>チュウイ</t>
    </rPh>
    <rPh sb="12" eb="13">
      <t>シタ</t>
    </rPh>
    <rPh sb="17" eb="19">
      <t>ハッセイ</t>
    </rPh>
    <rPh sb="19" eb="20">
      <t>リョウ</t>
    </rPh>
    <rPh sb="23" eb="25">
      <t>バイキャク</t>
    </rPh>
    <rPh sb="31" eb="32">
      <t>リョウ</t>
    </rPh>
    <rPh sb="41" eb="43">
      <t>バイキャク</t>
    </rPh>
    <rPh sb="43" eb="45">
      <t>イガイ</t>
    </rPh>
    <rPh sb="46" eb="48">
      <t>ショブン</t>
    </rPh>
    <rPh sb="48" eb="49">
      <t>リョウ</t>
    </rPh>
    <phoneticPr fontId="4"/>
  </si>
  <si>
    <t>インキ自動供給装置</t>
    <rPh sb="3" eb="5">
      <t>ジドウ</t>
    </rPh>
    <rPh sb="5" eb="7">
      <t>キョウキュウ</t>
    </rPh>
    <rPh sb="7" eb="9">
      <t>ソウチ</t>
    </rPh>
    <phoneticPr fontId="4"/>
  </si>
  <si>
    <t>50.文書確認</t>
    <rPh sb="3" eb="5">
      <t>ブンショ</t>
    </rPh>
    <rPh sb="5" eb="7">
      <t>カクニン</t>
    </rPh>
    <phoneticPr fontId="2"/>
  </si>
  <si>
    <t>51.台帳・帳簿・記録等</t>
    <rPh sb="3" eb="5">
      <t>ダイチョウ</t>
    </rPh>
    <rPh sb="6" eb="8">
      <t>チョウボ</t>
    </rPh>
    <rPh sb="9" eb="11">
      <t>キロク</t>
    </rPh>
    <rPh sb="11" eb="12">
      <t>トウ</t>
    </rPh>
    <phoneticPr fontId="2"/>
  </si>
  <si>
    <t>52.台帳・帳簿・記録等</t>
    <rPh sb="3" eb="5">
      <t>ダイチョウ</t>
    </rPh>
    <rPh sb="6" eb="8">
      <t>チョウボ</t>
    </rPh>
    <rPh sb="9" eb="11">
      <t>キロク</t>
    </rPh>
    <rPh sb="11" eb="12">
      <t>ナド</t>
    </rPh>
    <phoneticPr fontId="2"/>
  </si>
  <si>
    <t>53.台帳・帳簿・記録等</t>
    <rPh sb="3" eb="5">
      <t>ダイチョウ</t>
    </rPh>
    <rPh sb="6" eb="8">
      <t>チョウボ</t>
    </rPh>
    <rPh sb="9" eb="11">
      <t>キロク</t>
    </rPh>
    <rPh sb="11" eb="12">
      <t>ナド</t>
    </rPh>
    <phoneticPr fontId="2"/>
  </si>
  <si>
    <t>54.台帳・帳簿・記録等</t>
    <rPh sb="3" eb="5">
      <t>ダイチョウ</t>
    </rPh>
    <rPh sb="6" eb="8">
      <t>チョウボ</t>
    </rPh>
    <rPh sb="9" eb="11">
      <t>キロク</t>
    </rPh>
    <rPh sb="11" eb="12">
      <t>ナド</t>
    </rPh>
    <phoneticPr fontId="2"/>
  </si>
  <si>
    <t>56.カタログ等技術資料、現場確認</t>
    <rPh sb="13" eb="15">
      <t>ゲンバ</t>
    </rPh>
    <rPh sb="15" eb="17">
      <t>カクニン</t>
    </rPh>
    <phoneticPr fontId="2"/>
  </si>
  <si>
    <t>57.月別実績表、回収業者との契約書</t>
    <rPh sb="3" eb="5">
      <t>ツキベツ</t>
    </rPh>
    <rPh sb="5" eb="8">
      <t>ジッセキヒョウ</t>
    </rPh>
    <rPh sb="9" eb="11">
      <t>カイシュウ</t>
    </rPh>
    <rPh sb="11" eb="13">
      <t>ギョウシャ</t>
    </rPh>
    <rPh sb="15" eb="18">
      <t>ケイヤクショ</t>
    </rPh>
    <phoneticPr fontId="2"/>
  </si>
  <si>
    <t>58.台帳・帳簿・記録等、現場確認</t>
    <rPh sb="3" eb="5">
      <t>ダイチョウ</t>
    </rPh>
    <rPh sb="6" eb="8">
      <t>チョウボ</t>
    </rPh>
    <rPh sb="9" eb="11">
      <t>キロク</t>
    </rPh>
    <rPh sb="11" eb="12">
      <t>ナド</t>
    </rPh>
    <rPh sb="13" eb="15">
      <t>ゲンバ</t>
    </rPh>
    <rPh sb="15" eb="17">
      <t>カクニン</t>
    </rPh>
    <phoneticPr fontId="2"/>
  </si>
  <si>
    <t>62.月別実績表、回収業者との契約書</t>
    <rPh sb="3" eb="5">
      <t>ツキベツ</t>
    </rPh>
    <rPh sb="5" eb="8">
      <t>ジッセキヒョウ</t>
    </rPh>
    <rPh sb="9" eb="11">
      <t>カイシュウ</t>
    </rPh>
    <rPh sb="11" eb="13">
      <t>ギョウシャ</t>
    </rPh>
    <rPh sb="15" eb="18">
      <t>ケイヤクショ</t>
    </rPh>
    <phoneticPr fontId="2"/>
  </si>
  <si>
    <t>66.カタログ等技術資料、現場確認</t>
    <phoneticPr fontId="2"/>
  </si>
  <si>
    <t>68.現場確認</t>
    <rPh sb="3" eb="5">
      <t>ゲンバ</t>
    </rPh>
    <rPh sb="5" eb="7">
      <t>カクニン</t>
    </rPh>
    <phoneticPr fontId="2"/>
  </si>
  <si>
    <t>69.現場確認</t>
    <rPh sb="3" eb="5">
      <t>ゲンバ</t>
    </rPh>
    <rPh sb="5" eb="7">
      <t>カクニン</t>
    </rPh>
    <phoneticPr fontId="2"/>
  </si>
  <si>
    <t>70.現場確認</t>
    <rPh sb="3" eb="5">
      <t>ゲンバ</t>
    </rPh>
    <rPh sb="5" eb="7">
      <t>カクニン</t>
    </rPh>
    <phoneticPr fontId="2"/>
  </si>
  <si>
    <t>71.現場確認</t>
    <rPh sb="3" eb="5">
      <t>ゲンバ</t>
    </rPh>
    <rPh sb="5" eb="7">
      <t>カクニン</t>
    </rPh>
    <phoneticPr fontId="2"/>
  </si>
  <si>
    <t>75.月別実績表、業者との契約書または仕入簿等</t>
    <rPh sb="19" eb="21">
      <t>シイ</t>
    </rPh>
    <rPh sb="21" eb="22">
      <t>ボ</t>
    </rPh>
    <rPh sb="22" eb="23">
      <t>トウ</t>
    </rPh>
    <phoneticPr fontId="2"/>
  </si>
  <si>
    <t>76.カタログ等技術資料、現場確認</t>
    <phoneticPr fontId="2"/>
  </si>
  <si>
    <t>77.カタログ等技術資料、現場確認</t>
    <phoneticPr fontId="2"/>
  </si>
  <si>
    <t>80.カタログ等技術資料、現場確認</t>
    <phoneticPr fontId="2"/>
  </si>
  <si>
    <t>82.現場確認</t>
    <rPh sb="3" eb="5">
      <t>ゲンバ</t>
    </rPh>
    <rPh sb="5" eb="7">
      <t>カクニン</t>
    </rPh>
    <phoneticPr fontId="2"/>
  </si>
  <si>
    <t>83.現場確認</t>
    <rPh sb="3" eb="5">
      <t>ゲンバ</t>
    </rPh>
    <rPh sb="5" eb="7">
      <t>カクニン</t>
    </rPh>
    <phoneticPr fontId="2"/>
  </si>
  <si>
    <t>84.現場確認</t>
    <rPh sb="3" eb="5">
      <t>ゲンバ</t>
    </rPh>
    <rPh sb="5" eb="7">
      <t>カクニン</t>
    </rPh>
    <phoneticPr fontId="2"/>
  </si>
  <si>
    <t>85.現場確認</t>
    <rPh sb="3" eb="5">
      <t>ゲンバ</t>
    </rPh>
    <rPh sb="5" eb="7">
      <t>カクニン</t>
    </rPh>
    <phoneticPr fontId="2"/>
  </si>
  <si>
    <t>86.現場確認</t>
    <rPh sb="3" eb="5">
      <t>ゲンバ</t>
    </rPh>
    <rPh sb="5" eb="7">
      <t>カクニン</t>
    </rPh>
    <phoneticPr fontId="2"/>
  </si>
  <si>
    <t>87.月別実績表、回収業者との契約書</t>
    <phoneticPr fontId="2"/>
  </si>
  <si>
    <t>88.台帳、帳簿、記録等、現場確認</t>
    <rPh sb="13" eb="15">
      <t>ゲンバ</t>
    </rPh>
    <rPh sb="15" eb="17">
      <t>カクニン</t>
    </rPh>
    <phoneticPr fontId="2"/>
  </si>
  <si>
    <t>89.月別実績表、業者との契約書または仕入簿等</t>
    <rPh sb="19" eb="21">
      <t>シイ</t>
    </rPh>
    <rPh sb="21" eb="22">
      <t>ボ</t>
    </rPh>
    <rPh sb="22" eb="23">
      <t>トウ</t>
    </rPh>
    <phoneticPr fontId="2"/>
  </si>
  <si>
    <t>90.現場確認</t>
    <rPh sb="3" eb="5">
      <t>ゲンバ</t>
    </rPh>
    <rPh sb="5" eb="7">
      <t>カクニン</t>
    </rPh>
    <phoneticPr fontId="2"/>
  </si>
  <si>
    <t>91.現場確認</t>
    <rPh sb="3" eb="5">
      <t>ゲンバ</t>
    </rPh>
    <rPh sb="5" eb="7">
      <t>カクニン</t>
    </rPh>
    <phoneticPr fontId="2"/>
  </si>
  <si>
    <t>92.現場確認</t>
    <rPh sb="3" eb="5">
      <t>ゲンバ</t>
    </rPh>
    <rPh sb="5" eb="7">
      <t>カクニン</t>
    </rPh>
    <phoneticPr fontId="2"/>
  </si>
  <si>
    <t>93.現場確認</t>
    <rPh sb="3" eb="5">
      <t>ゲンバ</t>
    </rPh>
    <rPh sb="5" eb="7">
      <t>カクニン</t>
    </rPh>
    <phoneticPr fontId="2"/>
  </si>
  <si>
    <t>94.現場確認</t>
    <rPh sb="3" eb="5">
      <t>ゲンバ</t>
    </rPh>
    <rPh sb="5" eb="7">
      <t>カクニン</t>
    </rPh>
    <phoneticPr fontId="2"/>
  </si>
  <si>
    <t>95.月別実績表、回収業者との契約書</t>
    <phoneticPr fontId="2"/>
  </si>
  <si>
    <t>96.現場確認</t>
    <rPh sb="3" eb="5">
      <t>ゲンバ</t>
    </rPh>
    <rPh sb="5" eb="7">
      <t>カクニン</t>
    </rPh>
    <phoneticPr fontId="2"/>
  </si>
  <si>
    <t>97.現場確認</t>
    <rPh sb="3" eb="5">
      <t>ゲンバ</t>
    </rPh>
    <rPh sb="5" eb="7">
      <t>カクニン</t>
    </rPh>
    <phoneticPr fontId="2"/>
  </si>
  <si>
    <t>98.現場確認</t>
    <rPh sb="3" eb="5">
      <t>ゲンバ</t>
    </rPh>
    <rPh sb="5" eb="7">
      <t>カクニン</t>
    </rPh>
    <phoneticPr fontId="2"/>
  </si>
  <si>
    <t>99.現場確認</t>
    <rPh sb="3" eb="5">
      <t>ゲンバ</t>
    </rPh>
    <rPh sb="5" eb="7">
      <t>カクニン</t>
    </rPh>
    <phoneticPr fontId="2"/>
  </si>
  <si>
    <t>100.月別実績表、回収業者との契約書</t>
    <phoneticPr fontId="2"/>
  </si>
  <si>
    <t>101.現場確認</t>
    <rPh sb="4" eb="6">
      <t>ゲンバ</t>
    </rPh>
    <rPh sb="6" eb="8">
      <t>カクニン</t>
    </rPh>
    <phoneticPr fontId="2"/>
  </si>
  <si>
    <t>102.台帳、帳簿、記録等、現場確認</t>
    <phoneticPr fontId="2"/>
  </si>
  <si>
    <t>103.月別実績表、回収業者との契約書</t>
    <rPh sb="4" eb="6">
      <t>ツキベツ</t>
    </rPh>
    <rPh sb="6" eb="9">
      <t>ジッセキヒョウ</t>
    </rPh>
    <rPh sb="10" eb="12">
      <t>カイシュウ</t>
    </rPh>
    <rPh sb="12" eb="14">
      <t>ギョウシャ</t>
    </rPh>
    <rPh sb="16" eb="19">
      <t>ケイヤクショ</t>
    </rPh>
    <phoneticPr fontId="2"/>
  </si>
  <si>
    <t>104.カタログ等技術資料、現場確認</t>
    <phoneticPr fontId="2"/>
  </si>
  <si>
    <t>105.現場確認</t>
    <rPh sb="4" eb="6">
      <t>ゲンバ</t>
    </rPh>
    <rPh sb="6" eb="8">
      <t>カクニン</t>
    </rPh>
    <phoneticPr fontId="2"/>
  </si>
  <si>
    <t>106.カタログ等技術資料、現場確認</t>
    <phoneticPr fontId="2"/>
  </si>
  <si>
    <t>107.現場確認</t>
    <rPh sb="4" eb="6">
      <t>ゲンバ</t>
    </rPh>
    <rPh sb="6" eb="8">
      <t>カクニン</t>
    </rPh>
    <phoneticPr fontId="2"/>
  </si>
  <si>
    <t>108.現場確認</t>
    <rPh sb="4" eb="6">
      <t>ゲンバ</t>
    </rPh>
    <rPh sb="6" eb="8">
      <t>カクニン</t>
    </rPh>
    <phoneticPr fontId="2"/>
  </si>
  <si>
    <t>110.現場確認</t>
    <rPh sb="4" eb="6">
      <t>ゲンバ</t>
    </rPh>
    <rPh sb="6" eb="8">
      <t>カクニン</t>
    </rPh>
    <phoneticPr fontId="2"/>
  </si>
  <si>
    <t>112.現場確認</t>
    <rPh sb="4" eb="6">
      <t>ゲンバ</t>
    </rPh>
    <rPh sb="6" eb="8">
      <t>カクニン</t>
    </rPh>
    <phoneticPr fontId="2"/>
  </si>
  <si>
    <t>114.現場確認</t>
    <rPh sb="4" eb="6">
      <t>ゲンバ</t>
    </rPh>
    <rPh sb="6" eb="8">
      <t>カクニン</t>
    </rPh>
    <phoneticPr fontId="2"/>
  </si>
  <si>
    <t>117.現場確認</t>
    <rPh sb="4" eb="6">
      <t>ゲンバ</t>
    </rPh>
    <rPh sb="6" eb="8">
      <t>カクニン</t>
    </rPh>
    <phoneticPr fontId="2"/>
  </si>
  <si>
    <t>116.現場確認</t>
    <rPh sb="4" eb="6">
      <t>ゲンバ</t>
    </rPh>
    <rPh sb="6" eb="8">
      <t>カクニン</t>
    </rPh>
    <phoneticPr fontId="2"/>
  </si>
  <si>
    <t>118.現場確認</t>
    <rPh sb="4" eb="6">
      <t>ゲンバ</t>
    </rPh>
    <rPh sb="6" eb="8">
      <t>カクニン</t>
    </rPh>
    <phoneticPr fontId="2"/>
  </si>
  <si>
    <t>119.現場確認</t>
    <rPh sb="4" eb="6">
      <t>ゲンバ</t>
    </rPh>
    <rPh sb="6" eb="8">
      <t>カクニン</t>
    </rPh>
    <phoneticPr fontId="2"/>
  </si>
  <si>
    <t>120.購入資材一覧表</t>
    <rPh sb="4" eb="6">
      <t>コウニュウ</t>
    </rPh>
    <rPh sb="6" eb="8">
      <t>シザイ</t>
    </rPh>
    <rPh sb="8" eb="11">
      <t>イチランヒョウ</t>
    </rPh>
    <phoneticPr fontId="2"/>
  </si>
  <si>
    <t>111.現場確認</t>
    <phoneticPr fontId="4"/>
  </si>
  <si>
    <t>113.現場確認</t>
    <phoneticPr fontId="4"/>
  </si>
  <si>
    <t>115.現場確認</t>
    <phoneticPr fontId="4"/>
  </si>
  <si>
    <t>109.現場確認</t>
    <phoneticPr fontId="4"/>
  </si>
  <si>
    <t>（３）「現地審査における確認」欄の数字は現地審査の際、資料番号として使用します。</t>
    <rPh sb="4" eb="6">
      <t>ゲンチ</t>
    </rPh>
    <rPh sb="6" eb="8">
      <t>シンサ</t>
    </rPh>
    <rPh sb="12" eb="14">
      <t>カクニン</t>
    </rPh>
    <rPh sb="15" eb="16">
      <t>ラン</t>
    </rPh>
    <rPh sb="17" eb="19">
      <t>スウジ</t>
    </rPh>
    <rPh sb="20" eb="22">
      <t>ゲンチ</t>
    </rPh>
    <rPh sb="22" eb="24">
      <t>シンサ</t>
    </rPh>
    <rPh sb="25" eb="26">
      <t>サイ</t>
    </rPh>
    <rPh sb="27" eb="29">
      <t>シリョウ</t>
    </rPh>
    <rPh sb="29" eb="31">
      <t>バンゴウ</t>
    </rPh>
    <rPh sb="34" eb="36">
      <t>シヨウ</t>
    </rPh>
    <phoneticPr fontId="2"/>
  </si>
  <si>
    <t>（４）「現地審査における確認」欄の数字は現地審査の際、資料番号として使用します。</t>
    <rPh sb="4" eb="6">
      <t>ゲンチ</t>
    </rPh>
    <rPh sb="6" eb="8">
      <t>シンサ</t>
    </rPh>
    <rPh sb="12" eb="14">
      <t>カクニン</t>
    </rPh>
    <rPh sb="15" eb="16">
      <t>ラン</t>
    </rPh>
    <rPh sb="17" eb="19">
      <t>スウジ</t>
    </rPh>
    <rPh sb="20" eb="22">
      <t>ゲンチ</t>
    </rPh>
    <rPh sb="22" eb="24">
      <t>シンサ</t>
    </rPh>
    <rPh sb="25" eb="26">
      <t>サイ</t>
    </rPh>
    <rPh sb="27" eb="29">
      <t>シリョウ</t>
    </rPh>
    <rPh sb="29" eb="31">
      <t>バンゴウ</t>
    </rPh>
    <rPh sb="34" eb="36">
      <t>シヨウ</t>
    </rPh>
    <phoneticPr fontId="2"/>
  </si>
  <si>
    <t>（１）「現地審査における確認」欄の数字は現地審査の際、資料番号として使用します。</t>
    <rPh sb="4" eb="6">
      <t>ゲンチ</t>
    </rPh>
    <rPh sb="6" eb="8">
      <t>シンサ</t>
    </rPh>
    <rPh sb="12" eb="14">
      <t>カクニン</t>
    </rPh>
    <rPh sb="15" eb="16">
      <t>ラン</t>
    </rPh>
    <rPh sb="17" eb="19">
      <t>スウジ</t>
    </rPh>
    <rPh sb="20" eb="22">
      <t>ゲンチ</t>
    </rPh>
    <rPh sb="22" eb="24">
      <t>シンサ</t>
    </rPh>
    <rPh sb="25" eb="26">
      <t>サイ</t>
    </rPh>
    <rPh sb="27" eb="29">
      <t>シリョウ</t>
    </rPh>
    <rPh sb="29" eb="31">
      <t>バンゴウ</t>
    </rPh>
    <rPh sb="34" eb="36">
      <t>シヨウ</t>
    </rPh>
    <phoneticPr fontId="2"/>
  </si>
  <si>
    <t>工場・事業所の
代表者の役職・氏名</t>
    <rPh sb="0" eb="2">
      <t>コウジョウ</t>
    </rPh>
    <rPh sb="3" eb="6">
      <t>ジギョウショ</t>
    </rPh>
    <rPh sb="8" eb="11">
      <t>ダイヒョウシャ</t>
    </rPh>
    <rPh sb="12" eb="14">
      <t>ヤクショク</t>
    </rPh>
    <rPh sb="15" eb="17">
      <t>シメイ</t>
    </rPh>
    <phoneticPr fontId="4"/>
  </si>
  <si>
    <t>　　　　　　名</t>
    <rPh sb="6" eb="7">
      <t>メイ</t>
    </rPh>
    <phoneticPr fontId="4"/>
  </si>
  <si>
    <t>工場の概要等</t>
    <rPh sb="0" eb="2">
      <t>コウジョウ</t>
    </rPh>
    <rPh sb="3" eb="6">
      <t>ガイヨウトウ</t>
    </rPh>
    <phoneticPr fontId="2"/>
  </si>
  <si>
    <t xml:space="preserve"> 会　社　名</t>
    <rPh sb="1" eb="2">
      <t>カイ</t>
    </rPh>
    <rPh sb="3" eb="4">
      <t>シャ</t>
    </rPh>
    <rPh sb="5" eb="6">
      <t>メイ</t>
    </rPh>
    <phoneticPr fontId="4"/>
  </si>
  <si>
    <t>　ふ　り　が　な</t>
    <phoneticPr fontId="4"/>
  </si>
  <si>
    <t xml:space="preserve"> 工　場　名</t>
    <rPh sb="1" eb="2">
      <t>コウ</t>
    </rPh>
    <rPh sb="3" eb="4">
      <t>バ</t>
    </rPh>
    <rPh sb="5" eb="6">
      <t>メイ</t>
    </rPh>
    <phoneticPr fontId="4"/>
  </si>
  <si>
    <t xml:space="preserve"> 工場の住所</t>
    <rPh sb="1" eb="3">
      <t>コウジョウ</t>
    </rPh>
    <rPh sb="4" eb="6">
      <t>ジュウショ</t>
    </rPh>
    <phoneticPr fontId="4"/>
  </si>
  <si>
    <t xml:space="preserve"> 所属・役職</t>
    <rPh sb="1" eb="3">
      <t>ショゾク</t>
    </rPh>
    <rPh sb="4" eb="6">
      <t>ヤクショク</t>
    </rPh>
    <phoneticPr fontId="4"/>
  </si>
  <si>
    <t xml:space="preserve"> 氏　　名</t>
    <rPh sb="1" eb="2">
      <t>シ</t>
    </rPh>
    <rPh sb="4" eb="5">
      <t>メイ</t>
    </rPh>
    <phoneticPr fontId="4"/>
  </si>
  <si>
    <t xml:space="preserve"> 連絡先電話番号</t>
    <rPh sb="1" eb="4">
      <t>レンラクサキ</t>
    </rPh>
    <rPh sb="4" eb="6">
      <t>デンワ</t>
    </rPh>
    <rPh sb="6" eb="8">
      <t>バンゴウ</t>
    </rPh>
    <phoneticPr fontId="4"/>
  </si>
  <si>
    <t>②印刷工程の温暖化防止、省資源、騒音・振動の抑制に取組んでいる</t>
    <rPh sb="3" eb="5">
      <t>コウテイ</t>
    </rPh>
    <rPh sb="6" eb="9">
      <t>オンダンカ</t>
    </rPh>
    <rPh sb="9" eb="11">
      <t>ボウシ</t>
    </rPh>
    <rPh sb="12" eb="15">
      <t>ショウシゲン</t>
    </rPh>
    <rPh sb="16" eb="18">
      <t>ソウオン</t>
    </rPh>
    <rPh sb="19" eb="21">
      <t>シンドウ</t>
    </rPh>
    <rPh sb="22" eb="24">
      <t>ヨクセイ</t>
    </rPh>
    <phoneticPr fontId="2"/>
  </si>
  <si>
    <t>③表面加工工程の温暖化防止、省資源、騒音・振動の抑制に取組んでいる</t>
    <rPh sb="1" eb="3">
      <t>ヒョウメン</t>
    </rPh>
    <rPh sb="3" eb="5">
      <t>カコウ</t>
    </rPh>
    <rPh sb="5" eb="7">
      <t>コウテイ</t>
    </rPh>
    <rPh sb="8" eb="11">
      <t>オンダンカ</t>
    </rPh>
    <rPh sb="11" eb="13">
      <t>ボウシ</t>
    </rPh>
    <rPh sb="14" eb="17">
      <t>ショウシゲン</t>
    </rPh>
    <rPh sb="18" eb="20">
      <t>ソウオン</t>
    </rPh>
    <rPh sb="21" eb="23">
      <t>シンドウ</t>
    </rPh>
    <rPh sb="24" eb="26">
      <t>ヨクセイ</t>
    </rPh>
    <phoneticPr fontId="2"/>
  </si>
  <si>
    <t>①製本工程の温暖化防止、省資源、騒音・振動の抑制に取組んでいる</t>
    <rPh sb="1" eb="3">
      <t>セイホン</t>
    </rPh>
    <rPh sb="3" eb="5">
      <t>コウテイ</t>
    </rPh>
    <rPh sb="6" eb="9">
      <t>オンダンカ</t>
    </rPh>
    <rPh sb="9" eb="11">
      <t>ボウシ</t>
    </rPh>
    <rPh sb="12" eb="15">
      <t>ショウシゲン</t>
    </rPh>
    <rPh sb="16" eb="18">
      <t>ソウオン</t>
    </rPh>
    <rPh sb="19" eb="21">
      <t>シンドウ</t>
    </rPh>
    <rPh sb="22" eb="24">
      <t>ヨクセイ</t>
    </rPh>
    <phoneticPr fontId="2"/>
  </si>
  <si>
    <t>②－Ｂ　製版フィルムを使用する工程の場合、温暖化防止、省資源、ＶＯＣ発生抑制に取組んでいる</t>
    <rPh sb="4" eb="6">
      <t>セイハン</t>
    </rPh>
    <rPh sb="11" eb="13">
      <t>シヨウ</t>
    </rPh>
    <rPh sb="15" eb="17">
      <t>コウテイ</t>
    </rPh>
    <rPh sb="18" eb="20">
      <t>バアイ</t>
    </rPh>
    <rPh sb="21" eb="24">
      <t>オンダンカ</t>
    </rPh>
    <rPh sb="24" eb="26">
      <t>ボウシ</t>
    </rPh>
    <rPh sb="34" eb="36">
      <t>ハッセイ</t>
    </rPh>
    <rPh sb="36" eb="38">
      <t>ヨクセイ</t>
    </rPh>
    <phoneticPr fontId="2"/>
  </si>
  <si>
    <t>③校正のデジタル化を推進し、温暖化防止、省資源、ＶＯＣ・廃棄物の発生を抑制している</t>
    <rPh sb="1" eb="3">
      <t>コウセイ</t>
    </rPh>
    <rPh sb="8" eb="9">
      <t>カ</t>
    </rPh>
    <rPh sb="10" eb="12">
      <t>スイシン</t>
    </rPh>
    <rPh sb="14" eb="17">
      <t>オンダンカ</t>
    </rPh>
    <rPh sb="17" eb="19">
      <t>ボウシ</t>
    </rPh>
    <rPh sb="20" eb="23">
      <t>ショウシゲン</t>
    </rPh>
    <rPh sb="28" eb="31">
      <t>ハイキブツ</t>
    </rPh>
    <rPh sb="32" eb="34">
      <t>ハッセイ</t>
    </rPh>
    <rPh sb="35" eb="37">
      <t>ヨクセイ</t>
    </rPh>
    <phoneticPr fontId="2"/>
  </si>
  <si>
    <t>②温暖化防止、省資源、有害物質・ＶＯＣの発生抑制に取組んでいる</t>
    <rPh sb="1" eb="4">
      <t>オンダンカ</t>
    </rPh>
    <rPh sb="4" eb="6">
      <t>ボウシ</t>
    </rPh>
    <rPh sb="11" eb="13">
      <t>ユウガイ</t>
    </rPh>
    <rPh sb="13" eb="15">
      <t>ブッシツ</t>
    </rPh>
    <rPh sb="20" eb="22">
      <t>ハッセイ</t>
    </rPh>
    <rPh sb="22" eb="24">
      <t>ヨクセイ</t>
    </rPh>
    <phoneticPr fontId="2"/>
  </si>
  <si>
    <t>①公害防止、温暖化防止、省資源、化学物質の管理・削減、廃棄物の発生抑制・削減などの環境法規制を遵守している</t>
    <rPh sb="6" eb="9">
      <t>オンダンカ</t>
    </rPh>
    <rPh sb="9" eb="11">
      <t>ボウシ</t>
    </rPh>
    <phoneticPr fontId="2"/>
  </si>
  <si>
    <t>①環境保全活動の改善に取組む仕組みを有している</t>
    <rPh sb="5" eb="7">
      <t>カツドウ</t>
    </rPh>
    <phoneticPr fontId="2"/>
  </si>
  <si>
    <t>①温暖化防止など環境負荷低減のための目標をもち、改善活動を維持している</t>
    <phoneticPr fontId="4"/>
  </si>
  <si>
    <t>様式－１　環境配慮型機器等一覧表</t>
    <rPh sb="0" eb="2">
      <t>ヨウシキ</t>
    </rPh>
    <rPh sb="5" eb="7">
      <t>カンキョウ</t>
    </rPh>
    <rPh sb="7" eb="9">
      <t>ハイリョ</t>
    </rPh>
    <rPh sb="9" eb="10">
      <t>ガタ</t>
    </rPh>
    <rPh sb="10" eb="12">
      <t>キキ</t>
    </rPh>
    <rPh sb="12" eb="13">
      <t>トウ</t>
    </rPh>
    <rPh sb="13" eb="16">
      <t>イチランヒョウ</t>
    </rPh>
    <phoneticPr fontId="4"/>
  </si>
  <si>
    <t>様式－２　廃棄物等処理一覧表</t>
    <rPh sb="0" eb="2">
      <t>ヨウシキ</t>
    </rPh>
    <rPh sb="5" eb="8">
      <t>ハイキブツ</t>
    </rPh>
    <rPh sb="8" eb="9">
      <t>トウ</t>
    </rPh>
    <rPh sb="9" eb="11">
      <t>ショリ</t>
    </rPh>
    <rPh sb="11" eb="14">
      <t>イチランヒョウ</t>
    </rPh>
    <phoneticPr fontId="4"/>
  </si>
  <si>
    <t>様式－３　所有機器環境負荷確認表</t>
    <rPh sb="0" eb="2">
      <t>ヨウシキ</t>
    </rPh>
    <rPh sb="5" eb="7">
      <t>ショユウ</t>
    </rPh>
    <rPh sb="7" eb="9">
      <t>キキ</t>
    </rPh>
    <rPh sb="9" eb="11">
      <t>カンキョウ</t>
    </rPh>
    <rPh sb="11" eb="13">
      <t>フカ</t>
    </rPh>
    <rPh sb="13" eb="15">
      <t>カクニン</t>
    </rPh>
    <rPh sb="15" eb="16">
      <t>ヒョウ</t>
    </rPh>
    <phoneticPr fontId="4"/>
  </si>
  <si>
    <t>様式－４　遵法自己宣言書</t>
    <rPh sb="0" eb="2">
      <t>ヨウシキ</t>
    </rPh>
    <rPh sb="5" eb="7">
      <t>ジュンポウ</t>
    </rPh>
    <rPh sb="7" eb="9">
      <t>ジコ</t>
    </rPh>
    <rPh sb="9" eb="12">
      <t>センゲンショ</t>
    </rPh>
    <phoneticPr fontId="4"/>
  </si>
  <si>
    <r>
      <t>備　考</t>
    </r>
    <r>
      <rPr>
        <sz val="12"/>
        <rFont val="ＭＳ Ｐゴシック"/>
        <family val="3"/>
        <charset val="128"/>
      </rPr>
      <t>　</t>
    </r>
    <r>
      <rPr>
        <sz val="10"/>
        <rFont val="ＭＳ Ｐゴシック"/>
        <family val="3"/>
        <charset val="128"/>
      </rPr>
      <t xml:space="preserve">
　　　　　　　　　　　</t>
    </r>
    <rPh sb="0" eb="1">
      <t>ソノオ</t>
    </rPh>
    <rPh sb="2" eb="3">
      <t>コウ</t>
    </rPh>
    <phoneticPr fontId="4"/>
  </si>
  <si>
    <t>機械No</t>
    <rPh sb="0" eb="2">
      <t>キカイ</t>
    </rPh>
    <phoneticPr fontId="4"/>
  </si>
  <si>
    <t>整理番号</t>
    <rPh sb="0" eb="2">
      <t>セイリ</t>
    </rPh>
    <rPh sb="2" eb="4">
      <t>バンゴウ</t>
    </rPh>
    <phoneticPr fontId="4"/>
  </si>
  <si>
    <t>※１　製本加工には製本、製函、コレーター、折り、断裁、抜き加工等を含みます。</t>
    <rPh sb="3" eb="5">
      <t>セイホン</t>
    </rPh>
    <rPh sb="5" eb="7">
      <t>カコウ</t>
    </rPh>
    <rPh sb="9" eb="11">
      <t>セイホン</t>
    </rPh>
    <rPh sb="12" eb="13">
      <t>セイ</t>
    </rPh>
    <rPh sb="13" eb="14">
      <t>ハコ</t>
    </rPh>
    <rPh sb="21" eb="22">
      <t>オ</t>
    </rPh>
    <rPh sb="24" eb="26">
      <t>ダンサイ</t>
    </rPh>
    <rPh sb="27" eb="28">
      <t>ヌ</t>
    </rPh>
    <rPh sb="29" eb="32">
      <t>カコウトウ</t>
    </rPh>
    <rPh sb="33" eb="34">
      <t>フク</t>
    </rPh>
    <phoneticPr fontId="4"/>
  </si>
  <si>
    <t>製本加工
　　※１</t>
    <phoneticPr fontId="4"/>
  </si>
  <si>
    <t>【様式-4 遵法自己宣言書】、遵法チェックの仕組みを示す資料及び適用法規制一覧表</t>
    <rPh sb="1" eb="3">
      <t>ヨウシキ</t>
    </rPh>
    <rPh sb="15" eb="17">
      <t>ジュンポウ</t>
    </rPh>
    <rPh sb="22" eb="24">
      <t>シク</t>
    </rPh>
    <rPh sb="26" eb="27">
      <t>シメ</t>
    </rPh>
    <rPh sb="28" eb="30">
      <t>シリョウ</t>
    </rPh>
    <rPh sb="30" eb="31">
      <t>オヨ</t>
    </rPh>
    <rPh sb="32" eb="34">
      <t>テキヨウ</t>
    </rPh>
    <rPh sb="34" eb="35">
      <t>ホウ</t>
    </rPh>
    <rPh sb="35" eb="37">
      <t>キセイ</t>
    </rPh>
    <rPh sb="37" eb="39">
      <t>イチラン</t>
    </rPh>
    <rPh sb="39" eb="40">
      <t>ヒョウ</t>
    </rPh>
    <phoneticPr fontId="2"/>
  </si>
  <si>
    <t>【様式-4 遵法自己宣言書】及び適用法規制一覧表</t>
    <phoneticPr fontId="2"/>
  </si>
  <si>
    <t>方式</t>
    <rPh sb="0" eb="2">
      <t>ホウシキ</t>
    </rPh>
    <phoneticPr fontId="4"/>
  </si>
  <si>
    <t>整理
番号</t>
    <rPh sb="0" eb="2">
      <t>セイリ</t>
    </rPh>
    <rPh sb="3" eb="5">
      <t>バンゴウ</t>
    </rPh>
    <phoneticPr fontId="4"/>
  </si>
  <si>
    <t>ＵＶ装置</t>
    <rPh sb="2" eb="4">
      <t>ソウチ</t>
    </rPh>
    <phoneticPr fontId="4"/>
  </si>
  <si>
    <t>脱臭装置</t>
    <rPh sb="0" eb="2">
      <t>ダッシュウ</t>
    </rPh>
    <rPh sb="2" eb="4">
      <t>ソウチ</t>
    </rPh>
    <phoneticPr fontId="4"/>
  </si>
  <si>
    <t>※本欄の表記がそのまま認定証等に記載されますので正確に記入のこと（例:○-○-○か○丁目○番○号）</t>
    <rPh sb="1" eb="3">
      <t>ホンラン</t>
    </rPh>
    <rPh sb="4" eb="6">
      <t>ヒョウキ</t>
    </rPh>
    <rPh sb="11" eb="13">
      <t>ニンテイ</t>
    </rPh>
    <rPh sb="13" eb="14">
      <t>ショウ</t>
    </rPh>
    <rPh sb="14" eb="15">
      <t>トウ</t>
    </rPh>
    <rPh sb="16" eb="18">
      <t>キサイ</t>
    </rPh>
    <rPh sb="24" eb="26">
      <t>セイカク</t>
    </rPh>
    <rPh sb="27" eb="29">
      <t>キニュウ</t>
    </rPh>
    <rPh sb="33" eb="34">
      <t>レイ</t>
    </rPh>
    <rPh sb="42" eb="44">
      <t>チョウメ</t>
    </rPh>
    <rPh sb="45" eb="46">
      <t>バン</t>
    </rPh>
    <rPh sb="47" eb="48">
      <t>ゴウ</t>
    </rPh>
    <phoneticPr fontId="4"/>
  </si>
  <si>
    <t>種類</t>
    <rPh sb="0" eb="2">
      <t>シュルイ</t>
    </rPh>
    <phoneticPr fontId="4"/>
  </si>
  <si>
    <t>環境配慮装置
（下記○数字を記入）</t>
    <rPh sb="0" eb="2">
      <t>カンキョウ</t>
    </rPh>
    <rPh sb="2" eb="4">
      <t>ハイリョ</t>
    </rPh>
    <rPh sb="4" eb="6">
      <t>ソウチ</t>
    </rPh>
    <rPh sb="8" eb="10">
      <t>カキ</t>
    </rPh>
    <rPh sb="11" eb="13">
      <t>スウジ</t>
    </rPh>
    <rPh sb="14" eb="16">
      <t>キニュウ</t>
    </rPh>
    <phoneticPr fontId="4"/>
  </si>
  <si>
    <t>塗工装置</t>
    <rPh sb="0" eb="1">
      <t>ヌ</t>
    </rPh>
    <rPh sb="1" eb="2">
      <t>コウ</t>
    </rPh>
    <rPh sb="2" eb="4">
      <t>ソウチ</t>
    </rPh>
    <phoneticPr fontId="4"/>
  </si>
  <si>
    <t>乾燥装置</t>
    <rPh sb="0" eb="2">
      <t>カンソウ</t>
    </rPh>
    <rPh sb="2" eb="4">
      <t>ソウチ</t>
    </rPh>
    <phoneticPr fontId="4"/>
  </si>
  <si>
    <t>防音カバー等</t>
    <rPh sb="0" eb="2">
      <t>ボウオン</t>
    </rPh>
    <rPh sb="5" eb="6">
      <t>トウ</t>
    </rPh>
    <phoneticPr fontId="4"/>
  </si>
  <si>
    <t>有　無</t>
    <rPh sb="0" eb="1">
      <t>アリ</t>
    </rPh>
    <rPh sb="2" eb="3">
      <t>ナ</t>
    </rPh>
    <phoneticPr fontId="4"/>
  </si>
  <si>
    <t>■製本機（断裁機、折り機、中綴ライン、無線ライン、製函機、コレーター、抜き加工機等を含む）</t>
    <rPh sb="1" eb="3">
      <t>セイホン</t>
    </rPh>
    <rPh sb="3" eb="4">
      <t>キ</t>
    </rPh>
    <rPh sb="13" eb="14">
      <t>ナカ</t>
    </rPh>
    <rPh sb="14" eb="15">
      <t>ト</t>
    </rPh>
    <rPh sb="19" eb="21">
      <t>ムセン</t>
    </rPh>
    <rPh sb="40" eb="41">
      <t>トウ</t>
    </rPh>
    <rPh sb="42" eb="43">
      <t>フク</t>
    </rPh>
    <phoneticPr fontId="4"/>
  </si>
  <si>
    <t>　　　　　　          　　　　　　　　     所有機器環境負荷確認表</t>
    <rPh sb="29" eb="31">
      <t>ショユウ</t>
    </rPh>
    <rPh sb="31" eb="33">
      <t>キキ</t>
    </rPh>
    <rPh sb="33" eb="35">
      <t>カンキョウ</t>
    </rPh>
    <rPh sb="35" eb="37">
      <t>フカ</t>
    </rPh>
    <rPh sb="37" eb="39">
      <t>カクニン</t>
    </rPh>
    <rPh sb="39" eb="40">
      <t>ヒョウ</t>
    </rPh>
    <phoneticPr fontId="4"/>
  </si>
  <si>
    <t>電力ｋW</t>
    <rPh sb="0" eb="2">
      <t>デンリョク</t>
    </rPh>
    <phoneticPr fontId="4"/>
  </si>
  <si>
    <t>　　　電力（kW）…定格運転時における消費電力量（メインモーター）</t>
    <rPh sb="3" eb="5">
      <t>デンリョク</t>
    </rPh>
    <rPh sb="10" eb="12">
      <t>テイカク</t>
    </rPh>
    <rPh sb="12" eb="14">
      <t>ウンテン</t>
    </rPh>
    <rPh sb="14" eb="15">
      <t>ジ</t>
    </rPh>
    <rPh sb="19" eb="21">
      <t>ショウヒ</t>
    </rPh>
    <rPh sb="21" eb="23">
      <t>デンリョク</t>
    </rPh>
    <rPh sb="23" eb="24">
      <t>リョウ</t>
    </rPh>
    <phoneticPr fontId="4"/>
  </si>
  <si>
    <t>　　　騒音（dB）…定格運転時における騒音</t>
    <rPh sb="3" eb="5">
      <t>ソウオン</t>
    </rPh>
    <rPh sb="10" eb="12">
      <t>テイカク</t>
    </rPh>
    <rPh sb="12" eb="14">
      <t>ウンテン</t>
    </rPh>
    <rPh sb="14" eb="15">
      <t>ジ</t>
    </rPh>
    <rPh sb="19" eb="21">
      <t>ソウオン</t>
    </rPh>
    <phoneticPr fontId="4"/>
  </si>
  <si>
    <t>　　　振動（dB）…定格運転時における振動</t>
    <rPh sb="3" eb="5">
      <t>シンドウ</t>
    </rPh>
    <rPh sb="10" eb="12">
      <t>テイカク</t>
    </rPh>
    <rPh sb="12" eb="14">
      <t>ウンテン</t>
    </rPh>
    <rPh sb="14" eb="15">
      <t>ジ</t>
    </rPh>
    <rPh sb="19" eb="21">
      <t>シンドウ</t>
    </rPh>
    <phoneticPr fontId="4"/>
  </si>
  <si>
    <t>３．6台以上ある機器に関しては、代表的な機器5台の値を記入して下さい。機械Noは貴工場の固有Noか呼称などを入れて下さい。</t>
    <rPh sb="35" eb="37">
      <t>キカイ</t>
    </rPh>
    <rPh sb="40" eb="41">
      <t>キ</t>
    </rPh>
    <rPh sb="41" eb="43">
      <t>コウバ</t>
    </rPh>
    <rPh sb="44" eb="46">
      <t>コユウ</t>
    </rPh>
    <rPh sb="49" eb="51">
      <t>コショウ</t>
    </rPh>
    <rPh sb="54" eb="55">
      <t>イ</t>
    </rPh>
    <rPh sb="57" eb="58">
      <t>クダ</t>
    </rPh>
    <phoneticPr fontId="4"/>
  </si>
  <si>
    <t>　（例：枚葉印刷機３台所有、製本機8台所有の場合………枚葉印刷機3台の値と、代表的な製本機5台の値を記入）</t>
    <rPh sb="2" eb="3">
      <t>レイ</t>
    </rPh>
    <rPh sb="4" eb="5">
      <t>マイ</t>
    </rPh>
    <rPh sb="5" eb="6">
      <t>ハ</t>
    </rPh>
    <rPh sb="6" eb="9">
      <t>インサツキ</t>
    </rPh>
    <rPh sb="10" eb="11">
      <t>ダイ</t>
    </rPh>
    <rPh sb="11" eb="13">
      <t>ショユウ</t>
    </rPh>
    <rPh sb="14" eb="16">
      <t>セイホン</t>
    </rPh>
    <rPh sb="16" eb="17">
      <t>キ</t>
    </rPh>
    <rPh sb="18" eb="19">
      <t>ダイ</t>
    </rPh>
    <rPh sb="19" eb="21">
      <t>ショユウ</t>
    </rPh>
    <rPh sb="22" eb="24">
      <t>バアイ</t>
    </rPh>
    <rPh sb="27" eb="28">
      <t>マイ</t>
    </rPh>
    <rPh sb="28" eb="29">
      <t>ハ</t>
    </rPh>
    <rPh sb="29" eb="32">
      <t>インサツキ</t>
    </rPh>
    <rPh sb="33" eb="34">
      <t>ダイ</t>
    </rPh>
    <rPh sb="35" eb="36">
      <t>アタイ</t>
    </rPh>
    <rPh sb="38" eb="41">
      <t>ダイヒョウテキ</t>
    </rPh>
    <rPh sb="42" eb="44">
      <t>セイホン</t>
    </rPh>
    <rPh sb="44" eb="45">
      <t>キ</t>
    </rPh>
    <rPh sb="46" eb="47">
      <t>ダイ</t>
    </rPh>
    <rPh sb="48" eb="49">
      <t>アタイ</t>
    </rPh>
    <rPh sb="50" eb="52">
      <t>キニュウ</t>
    </rPh>
    <phoneticPr fontId="4"/>
  </si>
  <si>
    <t>（損紙等の発生量、リサイクル量を工程別に記入できない場合など、上記の表では記入できないケースや特記事項等があれば記入して下さい。）</t>
    <rPh sb="1" eb="2">
      <t>ソン</t>
    </rPh>
    <rPh sb="2" eb="3">
      <t>カミ</t>
    </rPh>
    <rPh sb="3" eb="4">
      <t>トウ</t>
    </rPh>
    <rPh sb="5" eb="7">
      <t>ハッセイ</t>
    </rPh>
    <rPh sb="7" eb="8">
      <t>リョウ</t>
    </rPh>
    <rPh sb="14" eb="15">
      <t>リョウ</t>
    </rPh>
    <rPh sb="16" eb="18">
      <t>コウテイ</t>
    </rPh>
    <rPh sb="18" eb="19">
      <t>ベツ</t>
    </rPh>
    <rPh sb="20" eb="22">
      <t>キニュウ</t>
    </rPh>
    <rPh sb="26" eb="28">
      <t>バアイ</t>
    </rPh>
    <phoneticPr fontId="4"/>
  </si>
  <si>
    <t>＜水準－２＞
・事業所の電気、ガス、水道の使用量を把握していること(H22.10.15から適用)
・空調機の温度管理や区域、時間管理などを実施していること
・照明の区分管理を実施していること
・廃棄物の分別を徹底し再資源化に取組んでいること</t>
    <rPh sb="8" eb="11">
      <t>ジギョウショ</t>
    </rPh>
    <rPh sb="12" eb="14">
      <t>デンキ</t>
    </rPh>
    <rPh sb="18" eb="20">
      <t>スイドウ</t>
    </rPh>
    <rPh sb="21" eb="24">
      <t>シヨウリョウ</t>
    </rPh>
    <rPh sb="25" eb="27">
      <t>ハアク</t>
    </rPh>
    <rPh sb="45" eb="47">
      <t>テキヨウ</t>
    </rPh>
    <rPh sb="79" eb="81">
      <t>ショウメイ</t>
    </rPh>
    <rPh sb="82" eb="84">
      <t>クブン</t>
    </rPh>
    <rPh sb="84" eb="86">
      <t>カンリ</t>
    </rPh>
    <rPh sb="87" eb="89">
      <t>ジッシ</t>
    </rPh>
    <phoneticPr fontId="2"/>
  </si>
  <si>
    <t>会社代表者名</t>
    <rPh sb="0" eb="2">
      <t>カイシャ</t>
    </rPh>
    <rPh sb="2" eb="5">
      <t>ダイヒョウシャ</t>
    </rPh>
    <rPh sb="5" eb="6">
      <t>メイ</t>
    </rPh>
    <phoneticPr fontId="4"/>
  </si>
  <si>
    <t>※所属していない場合は一般と記入</t>
    <rPh sb="1" eb="3">
      <t>ショゾク</t>
    </rPh>
    <rPh sb="8" eb="10">
      <t>バアイ</t>
    </rPh>
    <rPh sb="11" eb="13">
      <t>イッパン</t>
    </rPh>
    <rPh sb="14" eb="16">
      <t>キニュウ</t>
    </rPh>
    <phoneticPr fontId="4"/>
  </si>
  <si>
    <t>78.カタログ等技術資料、現場確認</t>
    <phoneticPr fontId="2"/>
  </si>
  <si>
    <t>※添付する資料番号を記入のこと（同一資料は同一番号）</t>
    <rPh sb="1" eb="3">
      <t>テンプ</t>
    </rPh>
    <rPh sb="5" eb="7">
      <t>シリョウ</t>
    </rPh>
    <rPh sb="7" eb="9">
      <t>バンゴウ</t>
    </rPh>
    <rPh sb="10" eb="12">
      <t>キニュウ</t>
    </rPh>
    <rPh sb="16" eb="18">
      <t>ドウイツ</t>
    </rPh>
    <rPh sb="18" eb="20">
      <t>シリョウ</t>
    </rPh>
    <rPh sb="21" eb="23">
      <t>ドウイツ</t>
    </rPh>
    <rPh sb="23" eb="25">
      <t>バンゴウ</t>
    </rPh>
    <phoneticPr fontId="2"/>
  </si>
  <si>
    <t>・水なし印刷システムを採用していること（※）</t>
  </si>
  <si>
    <t>・湿し水循環システムを採用するなど、ＩＰＡ濃度を５％未満に管理していること</t>
  </si>
  <si>
    <t>・廃ウェス容器や洗浄剤容器に蓋をする等のＶＯＣ発生抑制策を講じていること</t>
  </si>
  <si>
    <t>＜水準－２＞
ワンスター認定以上のエッチ液を使用（購入）していること</t>
    <rPh sb="14" eb="16">
      <t>イジョウ</t>
    </rPh>
    <phoneticPr fontId="4"/>
  </si>
  <si>
    <t>・自動布洗浄を使用する、または自動液洗浄の場合は循環システムを使用していること</t>
  </si>
  <si>
    <t>使用・購入状況</t>
    <rPh sb="0" eb="2">
      <t>シヨウ</t>
    </rPh>
    <rPh sb="3" eb="5">
      <t>コウニュウ</t>
    </rPh>
    <phoneticPr fontId="4"/>
  </si>
  <si>
    <t>※対象の申請工場・事業所名を記入</t>
    <rPh sb="6" eb="8">
      <t>コウバ</t>
    </rPh>
    <phoneticPr fontId="4"/>
  </si>
  <si>
    <t>GP申請書類確認チェックリスト</t>
    <rPh sb="2" eb="4">
      <t>シンセイ</t>
    </rPh>
    <rPh sb="4" eb="6">
      <t>ショルイ</t>
    </rPh>
    <rPh sb="6" eb="8">
      <t>カクニン</t>
    </rPh>
    <phoneticPr fontId="4"/>
  </si>
  <si>
    <t>区  分</t>
    <rPh sb="0" eb="1">
      <t>ク</t>
    </rPh>
    <rPh sb="3" eb="4">
      <t>ブン</t>
    </rPh>
    <phoneticPr fontId="4"/>
  </si>
  <si>
    <t>必要書類名</t>
    <rPh sb="0" eb="2">
      <t>ヒツヨウ</t>
    </rPh>
    <rPh sb="2" eb="4">
      <t>ショルイ</t>
    </rPh>
    <rPh sb="4" eb="5">
      <t>メイ</t>
    </rPh>
    <phoneticPr fontId="4"/>
  </si>
  <si>
    <t>チェック</t>
    <phoneticPr fontId="4"/>
  </si>
  <si>
    <t>チェック項目</t>
    <rPh sb="4" eb="6">
      <t>コウモク</t>
    </rPh>
    <phoneticPr fontId="4"/>
  </si>
  <si>
    <t>事務局使用欄</t>
    <rPh sb="0" eb="3">
      <t>ジムキョク</t>
    </rPh>
    <rPh sb="3" eb="5">
      <t>シヨウ</t>
    </rPh>
    <rPh sb="5" eb="6">
      <t>ラン</t>
    </rPh>
    <phoneticPr fontId="4"/>
  </si>
  <si>
    <t>申請書</t>
    <rPh sb="0" eb="3">
      <t>シンセイショ</t>
    </rPh>
    <phoneticPr fontId="4"/>
  </si>
  <si>
    <t>原本か（捺印要）</t>
    <rPh sb="0" eb="2">
      <t>ゲンポン</t>
    </rPh>
    <rPh sb="4" eb="6">
      <t>ナツイン</t>
    </rPh>
    <rPh sb="6" eb="7">
      <t>ヨウ</t>
    </rPh>
    <phoneticPr fontId="4"/>
  </si>
  <si>
    <t>工場・事業所名の記入があるか</t>
    <rPh sb="0" eb="2">
      <t>コウバ</t>
    </rPh>
    <rPh sb="3" eb="6">
      <t>ジギョウショ</t>
    </rPh>
    <rPh sb="6" eb="7">
      <t>メイ</t>
    </rPh>
    <rPh sb="8" eb="10">
      <t>キニュウ</t>
    </rPh>
    <phoneticPr fontId="4"/>
  </si>
  <si>
    <t>点線の下の遵守承諾は本社の大代表の氏名、住所であるか。捺印はあるか</t>
    <rPh sb="0" eb="2">
      <t>テンセン</t>
    </rPh>
    <rPh sb="3" eb="4">
      <t>シタ</t>
    </rPh>
    <rPh sb="5" eb="7">
      <t>ジュンシュ</t>
    </rPh>
    <rPh sb="7" eb="9">
      <t>ショウダク</t>
    </rPh>
    <rPh sb="10" eb="12">
      <t>ホンシャ</t>
    </rPh>
    <rPh sb="13" eb="16">
      <t>ダイダイヒョウ</t>
    </rPh>
    <rPh sb="17" eb="19">
      <t>シメイ</t>
    </rPh>
    <rPh sb="20" eb="22">
      <t>ジュウショ</t>
    </rPh>
    <rPh sb="27" eb="29">
      <t>ナツイン</t>
    </rPh>
    <phoneticPr fontId="4"/>
  </si>
  <si>
    <t>工場の住所や担当者連絡先が申請書と合致してるか</t>
    <rPh sb="0" eb="2">
      <t>コウジョウ</t>
    </rPh>
    <rPh sb="3" eb="5">
      <t>ジュウショ</t>
    </rPh>
    <rPh sb="6" eb="9">
      <t>タントウシャ</t>
    </rPh>
    <rPh sb="9" eb="12">
      <t>レンラクサキ</t>
    </rPh>
    <rPh sb="13" eb="16">
      <t>シンセイショ</t>
    </rPh>
    <rPh sb="17" eb="19">
      <t>ガッチ</t>
    </rPh>
    <phoneticPr fontId="4"/>
  </si>
  <si>
    <t>該当する工程に◯をつけたか、該当する規程点数に○をつけたか</t>
    <rPh sb="0" eb="2">
      <t>ガイトウ</t>
    </rPh>
    <rPh sb="4" eb="6">
      <t>コウテイ</t>
    </rPh>
    <rPh sb="14" eb="16">
      <t>ガイトウ</t>
    </rPh>
    <rPh sb="18" eb="20">
      <t>キテイ</t>
    </rPh>
    <rPh sb="20" eb="22">
      <t>テンスウ</t>
    </rPh>
    <phoneticPr fontId="4"/>
  </si>
  <si>
    <t>該当する工程のチェックシートがあるか</t>
    <rPh sb="0" eb="2">
      <t>ガイトウ</t>
    </rPh>
    <rPh sb="4" eb="6">
      <t>コウテイ</t>
    </rPh>
    <phoneticPr fontId="4"/>
  </si>
  <si>
    <t>達成度は７０％以上か</t>
    <rPh sb="0" eb="3">
      <t>タッセイド</t>
    </rPh>
    <rPh sb="7" eb="9">
      <t>イジョウ</t>
    </rPh>
    <phoneticPr fontId="4"/>
  </si>
  <si>
    <t>様式４ 
　 遵法宣言書</t>
    <rPh sb="0" eb="2">
      <t>ヨウシキ</t>
    </rPh>
    <rPh sb="7" eb="9">
      <t>ジュンポウ</t>
    </rPh>
    <rPh sb="9" eb="12">
      <t>センゲンショ</t>
    </rPh>
    <phoneticPr fontId="4"/>
  </si>
  <si>
    <t>事業所の代表者名と捺印があるか</t>
    <rPh sb="0" eb="3">
      <t>ジギョウショ</t>
    </rPh>
    <rPh sb="4" eb="8">
      <t>ダイヒョウシャメイ</t>
    </rPh>
    <rPh sb="9" eb="11">
      <t>ナツイン</t>
    </rPh>
    <phoneticPr fontId="4"/>
  </si>
  <si>
    <t>ISO14001</t>
    <phoneticPr fontId="4"/>
  </si>
  <si>
    <t>取得しているか否か　　　有り　・　無し</t>
    <rPh sb="0" eb="2">
      <t>シュトク</t>
    </rPh>
    <rPh sb="7" eb="8">
      <t>イナ</t>
    </rPh>
    <phoneticPr fontId="4"/>
  </si>
  <si>
    <t>取得している場合は認定証のコピーを添付したか</t>
    <rPh sb="0" eb="2">
      <t>シュトク</t>
    </rPh>
    <rPh sb="6" eb="8">
      <t>バアイ</t>
    </rPh>
    <rPh sb="9" eb="12">
      <t>ニンテイショウ</t>
    </rPh>
    <rPh sb="17" eb="19">
      <t>テンプ</t>
    </rPh>
    <phoneticPr fontId="4"/>
  </si>
  <si>
    <t>会社経歴書</t>
    <rPh sb="0" eb="2">
      <t>カイシャ</t>
    </rPh>
    <rPh sb="2" eb="5">
      <t>ケイレキショ</t>
    </rPh>
    <phoneticPr fontId="4"/>
  </si>
  <si>
    <t>コピーをつけたか</t>
    <phoneticPr fontId="4"/>
  </si>
  <si>
    <r>
      <t xml:space="preserve">特記事項
</t>
    </r>
    <r>
      <rPr>
        <b/>
        <sz val="10"/>
        <rFont val="HG丸ｺﾞｼｯｸM-PRO"/>
        <family val="3"/>
        <charset val="128"/>
      </rPr>
      <t>（連絡事項等がございまし
たらご記入下さい）</t>
    </r>
    <rPh sb="0" eb="4">
      <t>トッキジコウ</t>
    </rPh>
    <rPh sb="6" eb="8">
      <t>レンラク</t>
    </rPh>
    <rPh sb="8" eb="10">
      <t>ジコウ</t>
    </rPh>
    <rPh sb="10" eb="11">
      <t>トウ</t>
    </rPh>
    <rPh sb="21" eb="23">
      <t>キニュウ</t>
    </rPh>
    <rPh sb="23" eb="24">
      <t>クダ</t>
    </rPh>
    <phoneticPr fontId="4"/>
  </si>
  <si>
    <t>事業所の代表者名が書いてあるか</t>
    <rPh sb="0" eb="3">
      <t>ジギョウショ</t>
    </rPh>
    <rPh sb="4" eb="7">
      <t>ダイヒョウシャ</t>
    </rPh>
    <rPh sb="7" eb="8">
      <t>メイ</t>
    </rPh>
    <rPh sb="9" eb="10">
      <t>カ</t>
    </rPh>
    <phoneticPr fontId="4"/>
  </si>
  <si>
    <t>提出前に下記の項目について確認して下さい。こちらの用紙もご提出下さい。</t>
    <rPh sb="0" eb="2">
      <t>テイシュツ</t>
    </rPh>
    <rPh sb="2" eb="3">
      <t>マエ</t>
    </rPh>
    <rPh sb="4" eb="6">
      <t>カキ</t>
    </rPh>
    <rPh sb="7" eb="9">
      <t>コウモク</t>
    </rPh>
    <rPh sb="13" eb="15">
      <t>カクニン</t>
    </rPh>
    <rPh sb="17" eb="18">
      <t>クダ</t>
    </rPh>
    <rPh sb="25" eb="27">
      <t>ヨウシ</t>
    </rPh>
    <rPh sb="29" eb="31">
      <t>テイシュツ</t>
    </rPh>
    <rPh sb="31" eb="32">
      <t>クダ</t>
    </rPh>
    <phoneticPr fontId="4"/>
  </si>
  <si>
    <t>認定評価表兼
チェックシート</t>
    <rPh sb="0" eb="4">
      <t>ニンテイヒョウカ</t>
    </rPh>
    <rPh sb="4" eb="5">
      <t>ヒョウ</t>
    </rPh>
    <rPh sb="5" eb="6">
      <t>ケン</t>
    </rPh>
    <phoneticPr fontId="4"/>
  </si>
  <si>
    <t>チェックシートに添付書類の資料Noが入っているか</t>
    <rPh sb="8" eb="10">
      <t>テンプ</t>
    </rPh>
    <rPh sb="10" eb="12">
      <t>ショルイ</t>
    </rPh>
    <rPh sb="13" eb="15">
      <t>シリョウ</t>
    </rPh>
    <rPh sb="18" eb="19">
      <t>ハイ</t>
    </rPh>
    <phoneticPr fontId="4"/>
  </si>
  <si>
    <t>添付書類</t>
    <rPh sb="0" eb="2">
      <t>テンプ</t>
    </rPh>
    <rPh sb="2" eb="4">
      <t>ショルイ</t>
    </rPh>
    <phoneticPr fontId="4"/>
  </si>
  <si>
    <t>※「会社経歴書」の写しを添付して下さい。</t>
  </si>
  <si>
    <t>＜水準－１＞
スリースター認定のエッチ液を使用（購入）していること</t>
    <phoneticPr fontId="4"/>
  </si>
  <si>
    <r>
      <t xml:space="preserve">5　
</t>
    </r>
    <r>
      <rPr>
        <sz val="9"/>
        <color indexed="8"/>
        <rFont val="ＭＳ ゴシック"/>
        <family val="3"/>
        <charset val="128"/>
      </rPr>
      <t>または</t>
    </r>
    <phoneticPr fontId="4"/>
  </si>
  <si>
    <t>様式1～3</t>
    <rPh sb="0" eb="2">
      <t>ヨウシキ</t>
    </rPh>
    <phoneticPr fontId="4"/>
  </si>
  <si>
    <t>様式1(環境配慮機器一覧表)、様式2（廃棄物等処理一覧表）、様式３（所有機器環境負荷確認表）をつけたか　※該当なくとも添付する</t>
    <rPh sb="0" eb="2">
      <t>ヨウシキ</t>
    </rPh>
    <rPh sb="4" eb="6">
      <t>カンキョウ</t>
    </rPh>
    <rPh sb="6" eb="8">
      <t>ハイリョ</t>
    </rPh>
    <rPh sb="8" eb="10">
      <t>キキ</t>
    </rPh>
    <rPh sb="10" eb="12">
      <t>イチラン</t>
    </rPh>
    <rPh sb="12" eb="13">
      <t>ヒョウ</t>
    </rPh>
    <rPh sb="15" eb="17">
      <t>ヨウシキ</t>
    </rPh>
    <rPh sb="19" eb="22">
      <t>ハイキブツ</t>
    </rPh>
    <rPh sb="22" eb="23">
      <t>トウ</t>
    </rPh>
    <rPh sb="23" eb="25">
      <t>ショリ</t>
    </rPh>
    <rPh sb="25" eb="27">
      <t>イチラン</t>
    </rPh>
    <rPh sb="27" eb="28">
      <t>ヒョウ</t>
    </rPh>
    <rPh sb="30" eb="32">
      <t>ヨウシキ</t>
    </rPh>
    <rPh sb="34" eb="35">
      <t>ショ</t>
    </rPh>
    <rPh sb="35" eb="36">
      <t>アリ</t>
    </rPh>
    <rPh sb="36" eb="38">
      <t>キキ</t>
    </rPh>
    <rPh sb="38" eb="40">
      <t>カンキョウ</t>
    </rPh>
    <rPh sb="40" eb="42">
      <t>フカ</t>
    </rPh>
    <rPh sb="42" eb="44">
      <t>カクニン</t>
    </rPh>
    <rPh sb="44" eb="45">
      <t>ヒョウ</t>
    </rPh>
    <rPh sb="53" eb="55">
      <t>ガイトウ</t>
    </rPh>
    <rPh sb="59" eb="61">
      <t>テンプ</t>
    </rPh>
    <phoneticPr fontId="4"/>
  </si>
  <si>
    <t>⑤印刷（プレス）工程…デジタル印刷</t>
    <rPh sb="1" eb="3">
      <t>インサツ</t>
    </rPh>
    <rPh sb="8" eb="10">
      <t>コウテイ</t>
    </rPh>
    <rPh sb="15" eb="17">
      <t>インサツ</t>
    </rPh>
    <phoneticPr fontId="2"/>
  </si>
  <si>
    <t>デジタル印刷</t>
    <rPh sb="4" eb="6">
      <t>インサツ</t>
    </rPh>
    <phoneticPr fontId="4"/>
  </si>
  <si>
    <t>①印刷工程の温暖化防止、省資源、騒音・振動の抑制に取組んでいる</t>
    <rPh sb="1" eb="3">
      <t>インサツ</t>
    </rPh>
    <rPh sb="3" eb="5">
      <t>コウテイ</t>
    </rPh>
    <rPh sb="6" eb="9">
      <t>オンダンカ</t>
    </rPh>
    <rPh sb="9" eb="11">
      <t>ボウシ</t>
    </rPh>
    <rPh sb="12" eb="15">
      <t>ショウシゲン</t>
    </rPh>
    <rPh sb="16" eb="18">
      <t>ソウオン</t>
    </rPh>
    <rPh sb="19" eb="21">
      <t>シンドウ</t>
    </rPh>
    <rPh sb="22" eb="24">
      <t>ヨクセイ</t>
    </rPh>
    <phoneticPr fontId="2"/>
  </si>
  <si>
    <t>・デジタル印刷機の環境負荷（消費電力、動作音等）を把握していること
※インラインの後加工機も含む</t>
    <rPh sb="5" eb="8">
      <t>インサツキ</t>
    </rPh>
    <rPh sb="9" eb="11">
      <t>カンキョウ</t>
    </rPh>
    <rPh sb="11" eb="13">
      <t>フカ</t>
    </rPh>
    <rPh sb="14" eb="16">
      <t>ショウヒ</t>
    </rPh>
    <rPh sb="16" eb="18">
      <t>デンリョク</t>
    </rPh>
    <rPh sb="19" eb="21">
      <t>ドウサ</t>
    </rPh>
    <rPh sb="21" eb="22">
      <t>オン</t>
    </rPh>
    <rPh sb="22" eb="23">
      <t>トウ</t>
    </rPh>
    <rPh sb="25" eb="27">
      <t>ハアク</t>
    </rPh>
    <rPh sb="41" eb="42">
      <t>アト</t>
    </rPh>
    <rPh sb="42" eb="44">
      <t>カコウ</t>
    </rPh>
    <rPh sb="44" eb="45">
      <t>キ</t>
    </rPh>
    <rPh sb="46" eb="47">
      <t>フク</t>
    </rPh>
    <phoneticPr fontId="2"/>
  </si>
  <si>
    <t>・省電力機能の活用、未使用時の電源オフなど、省エネ活動を行っていること</t>
    <rPh sb="1" eb="4">
      <t>ショウデンリョク</t>
    </rPh>
    <rPh sb="4" eb="6">
      <t>キノウ</t>
    </rPh>
    <rPh sb="7" eb="9">
      <t>カツヨウ</t>
    </rPh>
    <rPh sb="10" eb="14">
      <t>ミシヨウジ</t>
    </rPh>
    <rPh sb="15" eb="17">
      <t>デンゲン</t>
    </rPh>
    <rPh sb="22" eb="23">
      <t>ショウ</t>
    </rPh>
    <rPh sb="25" eb="27">
      <t>カツドウ</t>
    </rPh>
    <rPh sb="28" eb="29">
      <t>オコナ</t>
    </rPh>
    <phoneticPr fontId="2"/>
  </si>
  <si>
    <t>②廃棄物の排出抑制やリサイクルを推進している</t>
    <rPh sb="1" eb="4">
      <t>ハイキブツ</t>
    </rPh>
    <rPh sb="5" eb="7">
      <t>ハイシュツ</t>
    </rPh>
    <rPh sb="7" eb="9">
      <t>ヨクセイ</t>
    </rPh>
    <rPh sb="16" eb="18">
      <t>スイシン</t>
    </rPh>
    <phoneticPr fontId="2"/>
  </si>
  <si>
    <t>・損紙を削減するための事前設定、見当ずれを防ぐための調整機能の活用、自動検査設定など各種調整による損紙削減並びに予備紙削減の活動を行っていること</t>
    <rPh sb="1" eb="2">
      <t>ソン</t>
    </rPh>
    <rPh sb="2" eb="3">
      <t>シ</t>
    </rPh>
    <rPh sb="4" eb="6">
      <t>サクゲン</t>
    </rPh>
    <rPh sb="11" eb="13">
      <t>ジゼン</t>
    </rPh>
    <rPh sb="13" eb="15">
      <t>セッテイ</t>
    </rPh>
    <rPh sb="16" eb="18">
      <t>ケントウ</t>
    </rPh>
    <rPh sb="21" eb="22">
      <t>フセ</t>
    </rPh>
    <rPh sb="26" eb="28">
      <t>チョウセイ</t>
    </rPh>
    <rPh sb="28" eb="30">
      <t>キノウ</t>
    </rPh>
    <rPh sb="31" eb="33">
      <t>カツヨウ</t>
    </rPh>
    <rPh sb="34" eb="36">
      <t>ジドウ</t>
    </rPh>
    <rPh sb="36" eb="38">
      <t>ケンサ</t>
    </rPh>
    <rPh sb="38" eb="40">
      <t>セッテイ</t>
    </rPh>
    <rPh sb="42" eb="44">
      <t>カクシュ</t>
    </rPh>
    <rPh sb="44" eb="46">
      <t>チョウセイ</t>
    </rPh>
    <rPh sb="49" eb="50">
      <t>ソン</t>
    </rPh>
    <rPh sb="50" eb="51">
      <t>シ</t>
    </rPh>
    <rPh sb="51" eb="53">
      <t>サクゲン</t>
    </rPh>
    <rPh sb="53" eb="54">
      <t>ナラ</t>
    </rPh>
    <rPh sb="56" eb="58">
      <t>ヨビ</t>
    </rPh>
    <rPh sb="58" eb="59">
      <t>シ</t>
    </rPh>
    <rPh sb="59" eb="61">
      <t>サクゲン</t>
    </rPh>
    <rPh sb="62" eb="64">
      <t>カツドウ</t>
    </rPh>
    <rPh sb="65" eb="66">
      <t>オコナ</t>
    </rPh>
    <phoneticPr fontId="4"/>
  </si>
  <si>
    <t>・インク、トナー等の容器、感光ドラム等のリユース、リサイクルを行っていること</t>
    <rPh sb="8" eb="9">
      <t>トウ</t>
    </rPh>
    <rPh sb="10" eb="12">
      <t>ヨウキ</t>
    </rPh>
    <rPh sb="13" eb="15">
      <t>カンコウ</t>
    </rPh>
    <rPh sb="18" eb="19">
      <t>トウ</t>
    </rPh>
    <rPh sb="31" eb="32">
      <t>オコナ</t>
    </rPh>
    <phoneticPr fontId="2"/>
  </si>
  <si>
    <t>手順書</t>
    <rPh sb="0" eb="2">
      <t>テジュン</t>
    </rPh>
    <rPh sb="2" eb="3">
      <t>ショ</t>
    </rPh>
    <phoneticPr fontId="2"/>
  </si>
  <si>
    <t>手順書</t>
    <rPh sb="0" eb="3">
      <t>テジュンショ</t>
    </rPh>
    <phoneticPr fontId="4"/>
  </si>
  <si>
    <t>メーカーのカタログ、取扱説明書、メーカー発行の証明書等、または回収業者証明書</t>
    <rPh sb="10" eb="12">
      <t>トリアツカイ</t>
    </rPh>
    <rPh sb="12" eb="15">
      <t>セツメイショ</t>
    </rPh>
    <rPh sb="20" eb="22">
      <t>ハッコウ</t>
    </rPh>
    <rPh sb="23" eb="26">
      <t>ショウメイショ</t>
    </rPh>
    <rPh sb="26" eb="27">
      <t>トウ</t>
    </rPh>
    <rPh sb="31" eb="33">
      <t>カイシュウ</t>
    </rPh>
    <rPh sb="33" eb="35">
      <t>ギョウシャ</t>
    </rPh>
    <rPh sb="35" eb="38">
      <t>ショウメイショ</t>
    </rPh>
    <phoneticPr fontId="2"/>
  </si>
  <si>
    <t>印刷（プレス）…デジタル印刷工程における達成点数の合計</t>
    <rPh sb="12" eb="14">
      <t>インサツ</t>
    </rPh>
    <phoneticPr fontId="2"/>
  </si>
  <si>
    <t>⑤</t>
    <phoneticPr fontId="2"/>
  </si>
  <si>
    <t>⑧</t>
    <phoneticPr fontId="4"/>
  </si>
  <si>
    <t>⑥加工工程…表面加工・製本加工</t>
    <rPh sb="1" eb="3">
      <t>カコウ</t>
    </rPh>
    <rPh sb="3" eb="5">
      <t>コウテイ</t>
    </rPh>
    <rPh sb="6" eb="8">
      <t>ヒョウメン</t>
    </rPh>
    <rPh sb="8" eb="10">
      <t>カコウ</t>
    </rPh>
    <rPh sb="11" eb="13">
      <t>セイホン</t>
    </rPh>
    <rPh sb="13" eb="15">
      <t>カコウ</t>
    </rPh>
    <phoneticPr fontId="2"/>
  </si>
  <si>
    <t>⑦デリバリ工程</t>
    <rPh sb="5" eb="7">
      <t>コウテイ</t>
    </rPh>
    <phoneticPr fontId="2"/>
  </si>
  <si>
    <t>⑧事業者の取組み</t>
    <rPh sb="1" eb="3">
      <t>ジギョウ</t>
    </rPh>
    <rPh sb="3" eb="4">
      <t>シャ</t>
    </rPh>
    <rPh sb="5" eb="7">
      <t>トリク</t>
    </rPh>
    <phoneticPr fontId="2"/>
  </si>
  <si>
    <t>①</t>
    <phoneticPr fontId="4"/>
  </si>
  <si>
    <t>②</t>
    <phoneticPr fontId="4"/>
  </si>
  <si>
    <t>③（＝①-②）</t>
    <phoneticPr fontId="4"/>
  </si>
  <si>
    <t>②/①</t>
    <phoneticPr fontId="4"/>
  </si>
  <si>
    <t>％</t>
    <phoneticPr fontId="4"/>
  </si>
  <si>
    <t>アルミ</t>
    <phoneticPr fontId="4"/>
  </si>
  <si>
    <t>％</t>
    <phoneticPr fontId="4"/>
  </si>
  <si>
    <t>印刷（デジタル）</t>
    <rPh sb="0" eb="2">
      <t>インサツ</t>
    </rPh>
    <phoneticPr fontId="4"/>
  </si>
  <si>
    <t>フィルム</t>
    <phoneticPr fontId="4"/>
  </si>
  <si>
    <t>デリバリ</t>
    <phoneticPr fontId="4"/>
  </si>
  <si>
    <t>１．貴工場が所有する印刷機（枚葉、輪転、デジタル）、光沢加工機、製本機の環境負荷（カタログあるいは仕様書記載の値）</t>
    <phoneticPr fontId="4"/>
  </si>
  <si>
    <t>２．所有する印刷機（枚葉、輪転、デジタル）、光沢加工機、製本機がそれぞれ5台以下の場合は、全ての機械の値を記入して</t>
    <phoneticPr fontId="4"/>
  </si>
  <si>
    <t>　　下さい。</t>
    <phoneticPr fontId="4"/>
  </si>
  <si>
    <t>メーカー名</t>
    <phoneticPr fontId="4"/>
  </si>
  <si>
    <t>型式</t>
    <phoneticPr fontId="4"/>
  </si>
  <si>
    <t>何色機</t>
    <phoneticPr fontId="4"/>
  </si>
  <si>
    <t>振動ｄB</t>
  </si>
  <si>
    <t>出力(kW)</t>
    <phoneticPr fontId="4"/>
  </si>
  <si>
    <t>①水なし印刷・ドライオフセット、②湿し水アルコールコントロール装置、③自動布洗浄装置、④洗浄液自動循環（再生）装置、⑤洗浄剤再生装置、</t>
    <phoneticPr fontId="4"/>
  </si>
  <si>
    <t>⑥モーターのインバーター使用、⑦廃熱利用、⑧圧縮エア集中管理、⑨すり出し損紙の削減、⑩防音カバー、⑪UV装置、⑫脱臭装置</t>
    <phoneticPr fontId="4"/>
  </si>
  <si>
    <t>振動ｄB</t>
    <phoneticPr fontId="4"/>
  </si>
  <si>
    <t>排出能力(㎥/h)</t>
    <phoneticPr fontId="4"/>
  </si>
  <si>
    <t>■印刷機（デジタル）</t>
    <rPh sb="1" eb="3">
      <t>インサツ</t>
    </rPh>
    <rPh sb="3" eb="4">
      <t>キ</t>
    </rPh>
    <phoneticPr fontId="4"/>
  </si>
  <si>
    <t>本体
最大電力
（ｋW）</t>
    <rPh sb="0" eb="2">
      <t>ホンタイ</t>
    </rPh>
    <rPh sb="3" eb="5">
      <t>サイダイ</t>
    </rPh>
    <phoneticPr fontId="4"/>
  </si>
  <si>
    <t>電力ｋW
（モーター+熱源）</t>
    <phoneticPr fontId="4"/>
  </si>
  <si>
    <t>待機時</t>
    <rPh sb="0" eb="2">
      <t>タイキ</t>
    </rPh>
    <rPh sb="2" eb="3">
      <t>ジ</t>
    </rPh>
    <phoneticPr fontId="4"/>
  </si>
  <si>
    <t>方式例：トナー・液体トナー・インクジェット等</t>
    <rPh sb="0" eb="2">
      <t>ホウシキ</t>
    </rPh>
    <rPh sb="2" eb="3">
      <t>レイ</t>
    </rPh>
    <rPh sb="8" eb="10">
      <t>エキタイ</t>
    </rPh>
    <rPh sb="21" eb="22">
      <t>トウ</t>
    </rPh>
    <phoneticPr fontId="4"/>
  </si>
  <si>
    <t>機械No</t>
    <phoneticPr fontId="4"/>
  </si>
  <si>
    <t>申請時に必須および達成項目の添付書類はそろっているか(コピーで可)</t>
    <rPh sb="0" eb="2">
      <t>シンセイ</t>
    </rPh>
    <rPh sb="2" eb="3">
      <t>ジ</t>
    </rPh>
    <rPh sb="4" eb="6">
      <t>ヒッス</t>
    </rPh>
    <rPh sb="9" eb="11">
      <t>タッセイ</t>
    </rPh>
    <rPh sb="11" eb="13">
      <t>コウモク</t>
    </rPh>
    <rPh sb="14" eb="16">
      <t>テンプ</t>
    </rPh>
    <rPh sb="16" eb="18">
      <t>ショルイ</t>
    </rPh>
    <rPh sb="31" eb="32">
      <t>カ</t>
    </rPh>
    <phoneticPr fontId="4"/>
  </si>
  <si>
    <r>
      <t>添付資料に資料番号のインデックスをつけたか</t>
    </r>
    <r>
      <rPr>
        <sz val="13"/>
        <color indexed="8"/>
        <rFont val="HG丸ｺﾞｼｯｸM-PRO"/>
        <family val="3"/>
        <charset val="128"/>
      </rPr>
      <t>(仕切り紙は使用せず直接つける)</t>
    </r>
    <rPh sb="0" eb="4">
      <t>テンプシリョウ</t>
    </rPh>
    <rPh sb="5" eb="7">
      <t>シリョウ</t>
    </rPh>
    <rPh sb="7" eb="9">
      <t>バンゴウ</t>
    </rPh>
    <rPh sb="22" eb="24">
      <t>シキリ</t>
    </rPh>
    <rPh sb="23" eb="24">
      <t>キリ</t>
    </rPh>
    <rPh sb="25" eb="26">
      <t>カミ</t>
    </rPh>
    <rPh sb="27" eb="29">
      <t>シヨウ</t>
    </rPh>
    <rPh sb="31" eb="33">
      <t>チョクセツ</t>
    </rPh>
    <phoneticPr fontId="4"/>
  </si>
  <si>
    <t>部  門</t>
    <rPh sb="0" eb="1">
      <t>ブ</t>
    </rPh>
    <rPh sb="3" eb="4">
      <t>モン</t>
    </rPh>
    <phoneticPr fontId="4"/>
  </si>
  <si>
    <t>動作音ｄB</t>
    <rPh sb="0" eb="2">
      <t>ドウサ</t>
    </rPh>
    <phoneticPr fontId="4"/>
  </si>
  <si>
    <t>稼動時</t>
    <rPh sb="0" eb="2">
      <t>カドウ</t>
    </rPh>
    <rPh sb="2" eb="3">
      <t>ジ</t>
    </rPh>
    <phoneticPr fontId="4"/>
  </si>
  <si>
    <t>製本加工等付帯装置部分は下記の■製本機の表に記載すること。</t>
    <rPh sb="0" eb="1">
      <t>セイ</t>
    </rPh>
    <rPh sb="1" eb="2">
      <t>ホン</t>
    </rPh>
    <rPh sb="2" eb="4">
      <t>カコウ</t>
    </rPh>
    <rPh sb="4" eb="5">
      <t>トウ</t>
    </rPh>
    <rPh sb="5" eb="7">
      <t>フタイ</t>
    </rPh>
    <rPh sb="7" eb="9">
      <t>ソウチ</t>
    </rPh>
    <rPh sb="9" eb="11">
      <t>ブブン</t>
    </rPh>
    <rPh sb="12" eb="14">
      <t>カキ</t>
    </rPh>
    <rPh sb="16" eb="18">
      <t>セイホン</t>
    </rPh>
    <rPh sb="18" eb="19">
      <t>キ</t>
    </rPh>
    <rPh sb="20" eb="21">
      <t>ヒョウ</t>
    </rPh>
    <rPh sb="22" eb="24">
      <t>キサイ</t>
    </rPh>
    <phoneticPr fontId="4"/>
  </si>
  <si>
    <t>グリーンプリンティング工場認定規程に記載された事項を遵守することを承諾いたします。</t>
    <rPh sb="11" eb="13">
      <t>コウジョウ</t>
    </rPh>
    <rPh sb="13" eb="15">
      <t>ニンテイ</t>
    </rPh>
    <rPh sb="15" eb="17">
      <t>キテイ</t>
    </rPh>
    <rPh sb="18" eb="20">
      <t>キサイ</t>
    </rPh>
    <rPh sb="23" eb="25">
      <t>ジコウ</t>
    </rPh>
    <rPh sb="26" eb="28">
      <t>ジュンシュ</t>
    </rPh>
    <phoneticPr fontId="4"/>
  </si>
  <si>
    <t>121.現場確認</t>
    <phoneticPr fontId="4"/>
  </si>
  <si>
    <t>122.現場確認</t>
    <rPh sb="4" eb="6">
      <t>ゲンバ</t>
    </rPh>
    <rPh sb="6" eb="8">
      <t>カクニン</t>
    </rPh>
    <phoneticPr fontId="2"/>
  </si>
  <si>
    <t>123.省エネに関する技術資料、カタログ等、現場確認</t>
    <rPh sb="4" eb="5">
      <t>ショウ</t>
    </rPh>
    <rPh sb="8" eb="9">
      <t>カン</t>
    </rPh>
    <rPh sb="11" eb="13">
      <t>ギジュツ</t>
    </rPh>
    <rPh sb="13" eb="15">
      <t>シリョウ</t>
    </rPh>
    <rPh sb="20" eb="21">
      <t>トウ</t>
    </rPh>
    <rPh sb="22" eb="24">
      <t>ゲンバ</t>
    </rPh>
    <rPh sb="24" eb="26">
      <t>カクニン</t>
    </rPh>
    <phoneticPr fontId="2"/>
  </si>
  <si>
    <t>124.調整や設定に関する記述資料、カタログ等、現場確認</t>
    <rPh sb="4" eb="6">
      <t>チョウセイ</t>
    </rPh>
    <rPh sb="7" eb="9">
      <t>セッテイ</t>
    </rPh>
    <rPh sb="10" eb="11">
      <t>カン</t>
    </rPh>
    <rPh sb="13" eb="15">
      <t>キジュツ</t>
    </rPh>
    <rPh sb="15" eb="17">
      <t>シリョウ</t>
    </rPh>
    <rPh sb="22" eb="23">
      <t>トウ</t>
    </rPh>
    <rPh sb="24" eb="26">
      <t>ゲンバ</t>
    </rPh>
    <rPh sb="26" eb="28">
      <t>カクニン</t>
    </rPh>
    <phoneticPr fontId="2"/>
  </si>
  <si>
    <t>125.月別実績表、回収業者との契約書</t>
    <phoneticPr fontId="2"/>
  </si>
  <si>
    <t>126.現場確認</t>
    <rPh sb="4" eb="6">
      <t>ゲンバ</t>
    </rPh>
    <rPh sb="6" eb="8">
      <t>カクニン</t>
    </rPh>
    <phoneticPr fontId="2"/>
  </si>
  <si>
    <t>外部委託手順書</t>
    <rPh sb="0" eb="2">
      <t>ガイブ</t>
    </rPh>
    <rPh sb="2" eb="4">
      <t>イタク</t>
    </rPh>
    <rPh sb="4" eb="7">
      <t>テジュンショ</t>
    </rPh>
    <phoneticPr fontId="4"/>
  </si>
  <si>
    <t>・環境配慮型現像機の使用</t>
    <rPh sb="1" eb="3">
      <t>カンキョウ</t>
    </rPh>
    <rPh sb="3" eb="6">
      <t>ハイリョガタ</t>
    </rPh>
    <rPh sb="6" eb="8">
      <t>ゲンゾウ</t>
    </rPh>
    <rPh sb="8" eb="9">
      <t>キ</t>
    </rPh>
    <rPh sb="10" eb="12">
      <t>シヨウ</t>
    </rPh>
    <phoneticPr fontId="4"/>
  </si>
  <si>
    <t>－</t>
    <phoneticPr fontId="2"/>
  </si>
  <si>
    <t>使用・購入状況</t>
    <rPh sb="0" eb="2">
      <t>シヨウ</t>
    </rPh>
    <rPh sb="3" eb="5">
      <t>コウニュウ</t>
    </rPh>
    <rPh sb="5" eb="7">
      <t>ジョウキョウ</t>
    </rPh>
    <phoneticPr fontId="2"/>
  </si>
  <si>
    <t>【様式-1　環境配慮型機器一覧表】</t>
  </si>
  <si>
    <t>＜水準２＞
ワンスター認定以上の現像機を使用（購入）していること</t>
    <rPh sb="1" eb="3">
      <t>スイジュン</t>
    </rPh>
    <rPh sb="11" eb="13">
      <t>ニンテイ</t>
    </rPh>
    <rPh sb="13" eb="15">
      <t>イジョウ</t>
    </rPh>
    <rPh sb="16" eb="18">
      <t>ゲンゾウ</t>
    </rPh>
    <rPh sb="18" eb="19">
      <t>キ</t>
    </rPh>
    <rPh sb="20" eb="22">
      <t>シヨウ</t>
    </rPh>
    <rPh sb="23" eb="25">
      <t>コウニュウ</t>
    </rPh>
    <phoneticPr fontId="2"/>
  </si>
  <si>
    <t>・環境配慮型プレートの使用</t>
    <rPh sb="1" eb="3">
      <t>カンキョウ</t>
    </rPh>
    <rPh sb="3" eb="6">
      <t>ハイリョガタ</t>
    </rPh>
    <rPh sb="11" eb="13">
      <t>シヨウ</t>
    </rPh>
    <phoneticPr fontId="4"/>
  </si>
  <si>
    <t>＜水準１＞
スリースター認定のプレートを使用（購入）していること</t>
    <rPh sb="1" eb="3">
      <t>スイジュン</t>
    </rPh>
    <rPh sb="12" eb="14">
      <t>ニンテイ</t>
    </rPh>
    <rPh sb="20" eb="22">
      <t>シヨウ</t>
    </rPh>
    <rPh sb="23" eb="25">
      <t>コウニュウ</t>
    </rPh>
    <phoneticPr fontId="2"/>
  </si>
  <si>
    <t>＜水準２＞
ワンスター認定以上のプレートを使用（購入）していること</t>
    <rPh sb="1" eb="3">
      <t>スイジュン</t>
    </rPh>
    <rPh sb="11" eb="13">
      <t>ニンテイ</t>
    </rPh>
    <rPh sb="13" eb="15">
      <t>イジョウ</t>
    </rPh>
    <rPh sb="21" eb="23">
      <t>シヨウ</t>
    </rPh>
    <rPh sb="24" eb="26">
      <t>コウニュウ</t>
    </rPh>
    <phoneticPr fontId="2"/>
  </si>
  <si>
    <t>・環境配慮型現像液の使用</t>
    <rPh sb="1" eb="3">
      <t>カンキョウ</t>
    </rPh>
    <rPh sb="3" eb="6">
      <t>ハイリョガタ</t>
    </rPh>
    <rPh sb="6" eb="9">
      <t>ゲンゾウエキ</t>
    </rPh>
    <rPh sb="10" eb="12">
      <t>シヨウ</t>
    </rPh>
    <phoneticPr fontId="4"/>
  </si>
  <si>
    <t>＜水準１＞
スリースター認定の現像液を使用（購入）していること、または現像液を使用しないシステムであること</t>
    <rPh sb="1" eb="3">
      <t>スイジュン</t>
    </rPh>
    <rPh sb="12" eb="14">
      <t>ニンテイ</t>
    </rPh>
    <rPh sb="15" eb="18">
      <t>ゲンゾウエキ</t>
    </rPh>
    <rPh sb="19" eb="21">
      <t>シヨウ</t>
    </rPh>
    <rPh sb="22" eb="24">
      <t>コウニュウ</t>
    </rPh>
    <rPh sb="35" eb="37">
      <t>ゲンゾウ</t>
    </rPh>
    <rPh sb="37" eb="38">
      <t>エキ</t>
    </rPh>
    <rPh sb="39" eb="41">
      <t>シヨウ</t>
    </rPh>
    <phoneticPr fontId="2"/>
  </si>
  <si>
    <t>＜水準２＞
ワンスター認定以上の現像液を使用（購入）していること</t>
    <rPh sb="1" eb="3">
      <t>スイジュン</t>
    </rPh>
    <rPh sb="11" eb="13">
      <t>ニンテイ</t>
    </rPh>
    <rPh sb="13" eb="15">
      <t>イジョウ</t>
    </rPh>
    <rPh sb="16" eb="19">
      <t>ゲンゾウエキ</t>
    </rPh>
    <rPh sb="20" eb="22">
      <t>シヨウ</t>
    </rPh>
    <rPh sb="23" eb="25">
      <t>コウニュウ</t>
    </rPh>
    <phoneticPr fontId="2"/>
  </si>
  <si>
    <t>おける確認</t>
    <phoneticPr fontId="2"/>
  </si>
  <si>
    <t>製版（プリプレス）</t>
    <phoneticPr fontId="2"/>
  </si>
  <si>
    <r>
      <t>該当
チェック</t>
    </r>
    <r>
      <rPr>
        <sz val="18"/>
        <color indexed="8"/>
        <rFont val="ＭＳ ゴシック"/>
        <family val="3"/>
        <charset val="128"/>
      </rPr>
      <t xml:space="preserve">
□</t>
    </r>
    <phoneticPr fontId="2"/>
  </si>
  <si>
    <t>－</t>
    <phoneticPr fontId="2"/>
  </si>
  <si>
    <t>55.台帳・帳簿・記録等</t>
    <phoneticPr fontId="2"/>
  </si>
  <si>
    <t>または</t>
    <phoneticPr fontId="2"/>
  </si>
  <si>
    <t>％</t>
    <phoneticPr fontId="2"/>
  </si>
  <si>
    <t xml:space="preserve">・環境配慮型フィルム
現像システムを使用
していること
</t>
    <phoneticPr fontId="2"/>
  </si>
  <si>
    <t>必須</t>
    <phoneticPr fontId="2"/>
  </si>
  <si>
    <t>【様式-2　廃棄物等処理一覧表】</t>
    <phoneticPr fontId="2"/>
  </si>
  <si>
    <t>回収業者証明書</t>
    <phoneticPr fontId="2"/>
  </si>
  <si>
    <t>％</t>
    <phoneticPr fontId="2"/>
  </si>
  <si>
    <t>－</t>
    <phoneticPr fontId="2"/>
  </si>
  <si>
    <t>または</t>
    <phoneticPr fontId="2"/>
  </si>
  <si>
    <r>
      <t>該当
チェック</t>
    </r>
    <r>
      <rPr>
        <sz val="18"/>
        <color indexed="8"/>
        <rFont val="ＭＳ ゴシック"/>
        <family val="3"/>
        <charset val="128"/>
      </rPr>
      <t xml:space="preserve">
□</t>
    </r>
    <phoneticPr fontId="2"/>
  </si>
  <si>
    <t>＜水準－１＞
・ＣＴＰ化率８０％以上
＜水準－２＞
・ＣＴＰ化率５０％以上</t>
    <phoneticPr fontId="2"/>
  </si>
  <si>
    <t>59.台帳・帳簿・記録等</t>
    <phoneticPr fontId="2"/>
  </si>
  <si>
    <t>している　していない</t>
    <phoneticPr fontId="2"/>
  </si>
  <si>
    <r>
      <t xml:space="preserve">2
</t>
    </r>
    <r>
      <rPr>
        <sz val="9"/>
        <color indexed="8"/>
        <rFont val="ＭＳ ゴシック"/>
        <family val="3"/>
        <charset val="128"/>
      </rPr>
      <t>または</t>
    </r>
    <phoneticPr fontId="4"/>
  </si>
  <si>
    <t>必須</t>
    <phoneticPr fontId="2"/>
  </si>
  <si>
    <t>①リサイクルを行っている印刷版（アルミ基材）枚数</t>
    <phoneticPr fontId="2"/>
  </si>
  <si>
    <t>【様式-2　廃棄物等処理一覧表】</t>
    <phoneticPr fontId="2"/>
  </si>
  <si>
    <t>製版（プリプレス）…刷版工程における達成点数の合計</t>
    <phoneticPr fontId="2"/>
  </si>
  <si>
    <t>購入実績表</t>
    <rPh sb="0" eb="2">
      <t>コウニュウ</t>
    </rPh>
    <rPh sb="2" eb="4">
      <t>ジッセキ</t>
    </rPh>
    <rPh sb="4" eb="5">
      <t>ヒョウ</t>
    </rPh>
    <phoneticPr fontId="4"/>
  </si>
  <si>
    <t>購入実績表</t>
    <rPh sb="0" eb="2">
      <t>コウニュウ</t>
    </rPh>
    <rPh sb="2" eb="4">
      <t>ジッセキ</t>
    </rPh>
    <phoneticPr fontId="4"/>
  </si>
  <si>
    <t>＜水準－１＞
・デジタル化（ＤＤＣＰ等の使用）による校正が５０％以上
＜水準－２＞
・デジタル化（ＤＤＣＰ等の使用）による校正を推進していること</t>
    <rPh sb="12" eb="13">
      <t>カ</t>
    </rPh>
    <rPh sb="18" eb="19">
      <t>トウ</t>
    </rPh>
    <rPh sb="20" eb="22">
      <t>シヨウ</t>
    </rPh>
    <rPh sb="26" eb="28">
      <t>コウセイ</t>
    </rPh>
    <rPh sb="32" eb="34">
      <t>イジョウ</t>
    </rPh>
    <rPh sb="64" eb="66">
      <t>スイシン</t>
    </rPh>
    <phoneticPr fontId="2"/>
  </si>
  <si>
    <t>一般社団法人　日本印刷産業連合会</t>
    <rPh sb="0" eb="2">
      <t>イッパン</t>
    </rPh>
    <rPh sb="2" eb="6">
      <t>シャダンホウジン</t>
    </rPh>
    <rPh sb="7" eb="9">
      <t>ニホン</t>
    </rPh>
    <rPh sb="9" eb="11">
      <t>インサツ</t>
    </rPh>
    <rPh sb="11" eb="13">
      <t>サンギョウ</t>
    </rPh>
    <rPh sb="13" eb="16">
      <t>レンゴウカイ</t>
    </rPh>
    <phoneticPr fontId="4"/>
  </si>
  <si>
    <t>＜水準１＞
スリースター認定のセッターを使用（購入）していること</t>
    <rPh sb="1" eb="3">
      <t>スイジュン</t>
    </rPh>
    <rPh sb="12" eb="14">
      <t>ニンテイ</t>
    </rPh>
    <rPh sb="20" eb="22">
      <t>シヨウ</t>
    </rPh>
    <rPh sb="23" eb="25">
      <t>コウニュウ</t>
    </rPh>
    <phoneticPr fontId="2"/>
  </si>
  <si>
    <t>＜水準２＞
ワンスター認定以上のセッターを使用（購入）していること</t>
    <rPh sb="1" eb="3">
      <t>スイジュン</t>
    </rPh>
    <rPh sb="11" eb="13">
      <t>ニンテイ</t>
    </rPh>
    <rPh sb="13" eb="15">
      <t>イジョウ</t>
    </rPh>
    <rPh sb="21" eb="23">
      <t>シヨウ</t>
    </rPh>
    <rPh sb="24" eb="26">
      <t>コウニュウ</t>
    </rPh>
    <phoneticPr fontId="2"/>
  </si>
  <si>
    <t>・環境配慮型湿し水を使用していること</t>
    <rPh sb="1" eb="3">
      <t>カンキョウ</t>
    </rPh>
    <rPh sb="3" eb="5">
      <t>ハイリョ</t>
    </rPh>
    <rPh sb="5" eb="6">
      <t>ガタ</t>
    </rPh>
    <phoneticPr fontId="4"/>
  </si>
  <si>
    <t>・環境配慮型洗浄剤を使用していること</t>
    <rPh sb="1" eb="3">
      <t>カンキョウ</t>
    </rPh>
    <phoneticPr fontId="4"/>
  </si>
  <si>
    <t xml:space="preserve">＜水準－１＞
スリースター認定の洗浄剤・含浸型洗浄布を使用（購入）していること
 </t>
    <rPh sb="1" eb="3">
      <t>スイジュン</t>
    </rPh>
    <rPh sb="13" eb="15">
      <t>ニンテイ</t>
    </rPh>
    <rPh sb="16" eb="19">
      <t>センジョウザイ</t>
    </rPh>
    <rPh sb="20" eb="22">
      <t>ガンシン</t>
    </rPh>
    <rPh sb="22" eb="23">
      <t>ガタ</t>
    </rPh>
    <rPh sb="23" eb="25">
      <t>センジョウ</t>
    </rPh>
    <rPh sb="25" eb="26">
      <t>フ</t>
    </rPh>
    <rPh sb="27" eb="29">
      <t>シヨウ</t>
    </rPh>
    <rPh sb="30" eb="32">
      <t>コウニュウ</t>
    </rPh>
    <phoneticPr fontId="2"/>
  </si>
  <si>
    <t>＜水準－２＞
ワンスター認定以上の洗浄剤・含浸型洗浄布を使用（購入）していること</t>
    <rPh sb="14" eb="16">
      <t>イジョウ</t>
    </rPh>
    <rPh sb="21" eb="23">
      <t>ガンシン</t>
    </rPh>
    <rPh sb="23" eb="24">
      <t>ガタ</t>
    </rPh>
    <rPh sb="24" eb="26">
      <t>センジョウ</t>
    </rPh>
    <rPh sb="26" eb="27">
      <t>フ</t>
    </rPh>
    <phoneticPr fontId="4"/>
  </si>
  <si>
    <t>労働安全衛生への配慮</t>
    <rPh sb="0" eb="2">
      <t>ロウドウ</t>
    </rPh>
    <rPh sb="2" eb="4">
      <t>アンゼン</t>
    </rPh>
    <rPh sb="4" eb="6">
      <t>エイセイ</t>
    </rPh>
    <rPh sb="8" eb="10">
      <t>ハイリョ</t>
    </rPh>
    <phoneticPr fontId="4"/>
  </si>
  <si>
    <t>①事業所内の作業環境を管理している</t>
    <rPh sb="1" eb="4">
      <t>ジギョウショ</t>
    </rPh>
    <rPh sb="4" eb="5">
      <t>ナイ</t>
    </rPh>
    <rPh sb="6" eb="8">
      <t>サギョウ</t>
    </rPh>
    <rPh sb="8" eb="10">
      <t>カンキョウ</t>
    </rPh>
    <rPh sb="11" eb="13">
      <t>カンリ</t>
    </rPh>
    <phoneticPr fontId="4"/>
  </si>
  <si>
    <t>必須</t>
    <rPh sb="0" eb="2">
      <t>ヒッス</t>
    </rPh>
    <phoneticPr fontId="4"/>
  </si>
  <si>
    <t>している　していない</t>
  </si>
  <si>
    <t>－</t>
  </si>
  <si>
    <t>作業環境管理手順書</t>
    <rPh sb="0" eb="2">
      <t>サギョウ</t>
    </rPh>
    <rPh sb="2" eb="4">
      <t>カンキョウ</t>
    </rPh>
    <rPh sb="4" eb="6">
      <t>カンリ</t>
    </rPh>
    <rPh sb="6" eb="9">
      <t>テジュンショ</t>
    </rPh>
    <phoneticPr fontId="4"/>
  </si>
  <si>
    <t>127.作業環境測定結果、教育記録、表示、作業主任者・有資格者名簿等</t>
    <rPh sb="4" eb="6">
      <t>サギョウ</t>
    </rPh>
    <rPh sb="6" eb="8">
      <t>カンキョウ</t>
    </rPh>
    <rPh sb="8" eb="10">
      <t>ソクテイ</t>
    </rPh>
    <rPh sb="10" eb="12">
      <t>ケッカ</t>
    </rPh>
    <rPh sb="13" eb="15">
      <t>キョウイク</t>
    </rPh>
    <rPh sb="15" eb="17">
      <t>キロク</t>
    </rPh>
    <rPh sb="18" eb="20">
      <t>ヒョウジ</t>
    </rPh>
    <rPh sb="21" eb="23">
      <t>サギョウ</t>
    </rPh>
    <rPh sb="23" eb="26">
      <t>シュニンシャ</t>
    </rPh>
    <rPh sb="27" eb="31">
      <t>ユウシカクシャ</t>
    </rPh>
    <rPh sb="31" eb="33">
      <t>メイボ</t>
    </rPh>
    <rPh sb="33" eb="34">
      <t>トウ</t>
    </rPh>
    <phoneticPr fontId="4"/>
  </si>
  <si>
    <t>②資材について法規制及び有害性の特定を行っている</t>
    <rPh sb="1" eb="3">
      <t>シザイ</t>
    </rPh>
    <rPh sb="7" eb="10">
      <t>ホウキセイ</t>
    </rPh>
    <rPh sb="10" eb="11">
      <t>オヨ</t>
    </rPh>
    <rPh sb="12" eb="15">
      <t>ユウガイセイ</t>
    </rPh>
    <rPh sb="16" eb="18">
      <t>トクテイ</t>
    </rPh>
    <rPh sb="19" eb="20">
      <t>オコナ</t>
    </rPh>
    <phoneticPr fontId="4"/>
  </si>
  <si>
    <t>＜水準－１＞
・取扱う工程の全てについて、ＧＰ資機材認定製品のスリースターのみ使用していること</t>
    <rPh sb="8" eb="9">
      <t>ト</t>
    </rPh>
    <rPh sb="9" eb="10">
      <t>アツカ</t>
    </rPh>
    <rPh sb="11" eb="13">
      <t>コウテイ</t>
    </rPh>
    <rPh sb="14" eb="15">
      <t>スベ</t>
    </rPh>
    <rPh sb="23" eb="24">
      <t>シ</t>
    </rPh>
    <rPh sb="24" eb="26">
      <t>キザイ</t>
    </rPh>
    <rPh sb="26" eb="28">
      <t>ニンテイ</t>
    </rPh>
    <rPh sb="28" eb="30">
      <t>セイヒン</t>
    </rPh>
    <rPh sb="39" eb="41">
      <t>シヨウ</t>
    </rPh>
    <phoneticPr fontId="2"/>
  </si>
  <si>
    <t>ＧＰ資機材購入実績表</t>
    <rPh sb="2" eb="3">
      <t>シ</t>
    </rPh>
    <rPh sb="3" eb="5">
      <t>キザイ</t>
    </rPh>
    <rPh sb="5" eb="7">
      <t>コウニュウ</t>
    </rPh>
    <rPh sb="7" eb="10">
      <t>ジッセキヒョウ</t>
    </rPh>
    <phoneticPr fontId="4"/>
  </si>
  <si>
    <t>＜水準－２＞
・取扱う工程の全てについて、ＧＰ資機材認定製品のワンスター以上またはみなしＧＰ製品を使用していること</t>
    <rPh sb="8" eb="9">
      <t>ト</t>
    </rPh>
    <rPh sb="9" eb="10">
      <t>アツカ</t>
    </rPh>
    <rPh sb="11" eb="13">
      <t>コウテイ</t>
    </rPh>
    <rPh sb="14" eb="15">
      <t>スベ</t>
    </rPh>
    <rPh sb="23" eb="26">
      <t>シキザイ</t>
    </rPh>
    <rPh sb="26" eb="28">
      <t>ニンテイ</t>
    </rPh>
    <rPh sb="28" eb="30">
      <t>セイヒン</t>
    </rPh>
    <rPh sb="36" eb="38">
      <t>イジョウ</t>
    </rPh>
    <rPh sb="46" eb="48">
      <t>セイヒン</t>
    </rPh>
    <rPh sb="49" eb="51">
      <t>シヨウ</t>
    </rPh>
    <phoneticPr fontId="2"/>
  </si>
  <si>
    <t>緊急時への対応</t>
    <rPh sb="0" eb="3">
      <t>キンキュウジ</t>
    </rPh>
    <rPh sb="5" eb="7">
      <t>タイオウ</t>
    </rPh>
    <phoneticPr fontId="4"/>
  </si>
  <si>
    <t>①地震、風水害、火災、震災、水害、停電時等緊急時における対応が定められている</t>
    <rPh sb="1" eb="3">
      <t>ジシン</t>
    </rPh>
    <rPh sb="4" eb="7">
      <t>フウスイガイ</t>
    </rPh>
    <rPh sb="8" eb="10">
      <t>カサイ</t>
    </rPh>
    <rPh sb="11" eb="13">
      <t>シンサイ</t>
    </rPh>
    <rPh sb="14" eb="16">
      <t>スイガイ</t>
    </rPh>
    <rPh sb="17" eb="20">
      <t>テイデンジ</t>
    </rPh>
    <rPh sb="20" eb="21">
      <t>トウ</t>
    </rPh>
    <rPh sb="21" eb="24">
      <t>キンキュウジ</t>
    </rPh>
    <rPh sb="28" eb="30">
      <t>タイオウ</t>
    </rPh>
    <rPh sb="31" eb="32">
      <t>サダ</t>
    </rPh>
    <phoneticPr fontId="4"/>
  </si>
  <si>
    <t>・緊急時における環境配慮を含む対応手順書を定めていること</t>
    <rPh sb="1" eb="4">
      <t>キンキュウジ</t>
    </rPh>
    <rPh sb="8" eb="10">
      <t>カンキョウ</t>
    </rPh>
    <rPh sb="10" eb="12">
      <t>ハイリョ</t>
    </rPh>
    <rPh sb="13" eb="14">
      <t>フク</t>
    </rPh>
    <rPh sb="15" eb="17">
      <t>タイオウ</t>
    </rPh>
    <rPh sb="17" eb="20">
      <t>テジュンショ</t>
    </rPh>
    <rPh sb="21" eb="22">
      <t>サダ</t>
    </rPh>
    <phoneticPr fontId="4"/>
  </si>
  <si>
    <t>緊急時対応手順書</t>
    <rPh sb="0" eb="3">
      <t>キンキュウジ</t>
    </rPh>
    <rPh sb="3" eb="5">
      <t>タイオウ</t>
    </rPh>
    <rPh sb="5" eb="8">
      <t>テジュンショ</t>
    </rPh>
    <phoneticPr fontId="4"/>
  </si>
  <si>
    <t>130.緊急連絡網、対応訓練の記録等</t>
    <rPh sb="4" eb="6">
      <t>キンキュウ</t>
    </rPh>
    <rPh sb="6" eb="9">
      <t>レンラクモウ</t>
    </rPh>
    <rPh sb="10" eb="12">
      <t>タイオウ</t>
    </rPh>
    <rPh sb="12" eb="14">
      <t>クンレン</t>
    </rPh>
    <rPh sb="15" eb="17">
      <t>キロク</t>
    </rPh>
    <rPh sb="17" eb="18">
      <t>トウ</t>
    </rPh>
    <phoneticPr fontId="4"/>
  </si>
  <si>
    <t>128.ＧＰ認定証明書</t>
    <rPh sb="6" eb="8">
      <t>ニンテイ</t>
    </rPh>
    <rPh sb="8" eb="11">
      <t>ショウメイショ</t>
    </rPh>
    <phoneticPr fontId="4"/>
  </si>
  <si>
    <t>129.ＮＬ証明書、有害物質不使用証明書、ＳＤＳ、ＧＰ認定証明書、ＧＰ資機材認定品と同等であることの証明書、保管状況</t>
    <rPh sb="6" eb="9">
      <t>ショウメイショ</t>
    </rPh>
    <rPh sb="10" eb="12">
      <t>ユウガイ</t>
    </rPh>
    <rPh sb="12" eb="14">
      <t>ブッシツ</t>
    </rPh>
    <rPh sb="14" eb="17">
      <t>フシヨウ</t>
    </rPh>
    <rPh sb="17" eb="20">
      <t>ショウメイショ</t>
    </rPh>
    <rPh sb="27" eb="29">
      <t>ニンテイ</t>
    </rPh>
    <rPh sb="29" eb="32">
      <t>ショウメイショ</t>
    </rPh>
    <rPh sb="35" eb="38">
      <t>シキザイ</t>
    </rPh>
    <rPh sb="38" eb="40">
      <t>ニンテイ</t>
    </rPh>
    <rPh sb="40" eb="41">
      <t>ヒン</t>
    </rPh>
    <rPh sb="42" eb="44">
      <t>ドウトウ</t>
    </rPh>
    <rPh sb="50" eb="53">
      <t>ショウメイショ</t>
    </rPh>
    <rPh sb="54" eb="56">
      <t>ホカン</t>
    </rPh>
    <rPh sb="56" eb="58">
      <t>ジョウキョウ</t>
    </rPh>
    <phoneticPr fontId="4"/>
  </si>
  <si>
    <t>65.ＧＰ認定証明書</t>
    <rPh sb="5" eb="7">
      <t>ニンテイ</t>
    </rPh>
    <rPh sb="7" eb="10">
      <t>ショウメイショ</t>
    </rPh>
    <phoneticPr fontId="2"/>
  </si>
  <si>
    <t>67.ＧＰ認定証明書</t>
    <rPh sb="5" eb="7">
      <t>ニンテイ</t>
    </rPh>
    <rPh sb="7" eb="10">
      <t>ショウメイショ</t>
    </rPh>
    <phoneticPr fontId="2"/>
  </si>
  <si>
    <t>79.ＧＰ認定証明書</t>
    <rPh sb="5" eb="7">
      <t>ニンテイ</t>
    </rPh>
    <rPh sb="7" eb="10">
      <t>ショウメイショ</t>
    </rPh>
    <phoneticPr fontId="2"/>
  </si>
  <si>
    <t>81.ＧＰ認定証明書</t>
    <rPh sb="5" eb="7">
      <t>ニンテイ</t>
    </rPh>
    <rPh sb="7" eb="10">
      <t>ショウメイショ</t>
    </rPh>
    <phoneticPr fontId="2"/>
  </si>
  <si>
    <t>60-1.ＧＰ認定証明書</t>
    <rPh sb="7" eb="9">
      <t>ニンテイ</t>
    </rPh>
    <rPh sb="9" eb="12">
      <t>ショウメイショ</t>
    </rPh>
    <phoneticPr fontId="2"/>
  </si>
  <si>
    <t>60-2.ＧＰ認定証明書</t>
    <rPh sb="7" eb="9">
      <t>ニンテイ</t>
    </rPh>
    <rPh sb="9" eb="12">
      <t>ショウメイショ</t>
    </rPh>
    <phoneticPr fontId="2"/>
  </si>
  <si>
    <t>60-3.ＧＰ認定証明書</t>
    <rPh sb="7" eb="9">
      <t>ニンテイ</t>
    </rPh>
    <rPh sb="9" eb="12">
      <t>ショウメイショ</t>
    </rPh>
    <phoneticPr fontId="2"/>
  </si>
  <si>
    <t>60-4.ＧＰ認定証明書</t>
    <rPh sb="7" eb="9">
      <t>ニンテイ</t>
    </rPh>
    <rPh sb="9" eb="12">
      <t>ショウメイショ</t>
    </rPh>
    <phoneticPr fontId="2"/>
  </si>
  <si>
    <t xml:space="preserve">会社本社所在地 〒
</t>
    <rPh sb="0" eb="2">
      <t>カイシャ</t>
    </rPh>
    <rPh sb="2" eb="4">
      <t>ホンシャ</t>
    </rPh>
    <rPh sb="4" eb="7">
      <t>ショザイチ</t>
    </rPh>
    <phoneticPr fontId="4"/>
  </si>
  <si>
    <t>代表者名ふりがな</t>
    <rPh sb="0" eb="3">
      <t>ダイヒョウシャ</t>
    </rPh>
    <rPh sb="3" eb="4">
      <t>メイ</t>
    </rPh>
    <phoneticPr fontId="4"/>
  </si>
  <si>
    <t>会社代表者役職</t>
    <rPh sb="0" eb="2">
      <t>カイシャ</t>
    </rPh>
    <rPh sb="2" eb="5">
      <t>ダイヒョウシャ</t>
    </rPh>
    <rPh sb="5" eb="7">
      <t>ヤクショク</t>
    </rPh>
    <phoneticPr fontId="4"/>
  </si>
  <si>
    <t>＜水準－１＞
ＧＰ資機材認定のスリースター認定のデジタル印刷機を導入していること</t>
    <rPh sb="9" eb="12">
      <t>シキザイ</t>
    </rPh>
    <rPh sb="12" eb="14">
      <t>ニンテイ</t>
    </rPh>
    <rPh sb="28" eb="31">
      <t>インサツキ</t>
    </rPh>
    <rPh sb="32" eb="34">
      <t>ドウニュウ</t>
    </rPh>
    <phoneticPr fontId="2"/>
  </si>
  <si>
    <t>導入状況</t>
    <rPh sb="0" eb="2">
      <t>ドウニュウ</t>
    </rPh>
    <rPh sb="2" eb="4">
      <t>ジョウキョウ</t>
    </rPh>
    <phoneticPr fontId="4"/>
  </si>
  <si>
    <t>【様式-1　環境配慮型機器一覧表】</t>
    <rPh sb="1" eb="3">
      <t>ヨウシキ</t>
    </rPh>
    <rPh sb="6" eb="8">
      <t>カンキョウ</t>
    </rPh>
    <rPh sb="8" eb="11">
      <t>ハイリョガタ</t>
    </rPh>
    <rPh sb="11" eb="13">
      <t>キキ</t>
    </rPh>
    <rPh sb="13" eb="15">
      <t>イチラン</t>
    </rPh>
    <rPh sb="15" eb="16">
      <t>ヒョウ</t>
    </rPh>
    <phoneticPr fontId="2"/>
  </si>
  <si>
    <t>131.ＧＰ認定証明書</t>
    <rPh sb="6" eb="8">
      <t>ニンテイ</t>
    </rPh>
    <rPh sb="8" eb="11">
      <t>ショウメイショ</t>
    </rPh>
    <phoneticPr fontId="2"/>
  </si>
  <si>
    <t>＜水準－２＞
ＧＰ資機材認定のワンスター認定以上のデジタル印刷機を導入していること</t>
    <rPh sb="9" eb="12">
      <t>シキザイ</t>
    </rPh>
    <rPh sb="12" eb="14">
      <t>ニンテイ</t>
    </rPh>
    <rPh sb="22" eb="24">
      <t>イジョウ</t>
    </rPh>
    <rPh sb="29" eb="32">
      <t>インサツキ</t>
    </rPh>
    <rPh sb="33" eb="35">
      <t>ドウニュウ</t>
    </rPh>
    <phoneticPr fontId="4"/>
  </si>
  <si>
    <t>環境配慮型デジタル印刷機</t>
    <rPh sb="0" eb="2">
      <t>カンキョウ</t>
    </rPh>
    <rPh sb="2" eb="4">
      <t>ハイリョ</t>
    </rPh>
    <rPh sb="4" eb="5">
      <t>ガタ</t>
    </rPh>
    <rPh sb="9" eb="12">
      <t>インサツキ</t>
    </rPh>
    <phoneticPr fontId="4"/>
  </si>
  <si>
    <t xml:space="preserve">＜GP認定番号＞
</t>
    <rPh sb="3" eb="5">
      <t>ニンテイ</t>
    </rPh>
    <rPh sb="5" eb="7">
      <t>バンゴウ</t>
    </rPh>
    <phoneticPr fontId="4"/>
  </si>
  <si>
    <t>・環境配慮型デジタル印刷機を導入していること　※１</t>
    <rPh sb="1" eb="3">
      <t>カンキョウ</t>
    </rPh>
    <rPh sb="3" eb="6">
      <t>ハイリョガタ</t>
    </rPh>
    <rPh sb="10" eb="13">
      <t>インサツキ</t>
    </rPh>
    <rPh sb="14" eb="16">
      <t>ドウニュウ</t>
    </rPh>
    <phoneticPr fontId="4"/>
  </si>
  <si>
    <t xml:space="preserve"> ※１　平成２８年１２月ＧＰ工場認定分から適用</t>
    <rPh sb="4" eb="6">
      <t>ヘイセイ</t>
    </rPh>
    <rPh sb="8" eb="9">
      <t>ネン</t>
    </rPh>
    <rPh sb="11" eb="12">
      <t>ガツ</t>
    </rPh>
    <rPh sb="14" eb="16">
      <t>コウジョウ</t>
    </rPh>
    <rPh sb="16" eb="18">
      <t>ニンテイ</t>
    </rPh>
    <rPh sb="18" eb="19">
      <t>ブン</t>
    </rPh>
    <rPh sb="21" eb="23">
      <t>テキヨウ</t>
    </rPh>
    <phoneticPr fontId="4"/>
  </si>
  <si>
    <t>①ＶＯＣ発生を抑制している</t>
    <phoneticPr fontId="4"/>
  </si>
  <si>
    <r>
      <t>該当
チェック</t>
    </r>
    <r>
      <rPr>
        <sz val="18"/>
        <color indexed="8"/>
        <rFont val="ＭＳ ゴシック"/>
        <family val="3"/>
        <charset val="128"/>
      </rPr>
      <t xml:space="preserve">
□</t>
    </r>
    <phoneticPr fontId="2"/>
  </si>
  <si>
    <t>③印刷（プレス）工程…枚葉印刷</t>
    <rPh sb="1" eb="3">
      <t>インサツ</t>
    </rPh>
    <rPh sb="8" eb="10">
      <t>コウテイ</t>
    </rPh>
    <rPh sb="11" eb="12">
      <t>マイ</t>
    </rPh>
    <rPh sb="12" eb="13">
      <t>ハ</t>
    </rPh>
    <rPh sb="13" eb="15">
      <t>インサツ</t>
    </rPh>
    <phoneticPr fontId="2"/>
  </si>
  <si>
    <t>おける確認</t>
    <phoneticPr fontId="2"/>
  </si>
  <si>
    <t>工　程</t>
    <rPh sb="0" eb="1">
      <t>コウ</t>
    </rPh>
    <rPh sb="2" eb="3">
      <t>ホド</t>
    </rPh>
    <phoneticPr fontId="4"/>
  </si>
  <si>
    <t>枚葉印刷</t>
    <rPh sb="0" eb="1">
      <t>マイ</t>
    </rPh>
    <rPh sb="1" eb="2">
      <t>ハ</t>
    </rPh>
    <rPh sb="2" eb="4">
      <t>インサツ</t>
    </rPh>
    <phoneticPr fontId="4"/>
  </si>
  <si>
    <r>
      <t xml:space="preserve">該当
チェック
</t>
    </r>
    <r>
      <rPr>
        <sz val="18"/>
        <color indexed="8"/>
        <rFont val="ＭＳ ゴシック"/>
        <family val="3"/>
        <charset val="128"/>
      </rPr>
      <t>□</t>
    </r>
    <phoneticPr fontId="4"/>
  </si>
  <si>
    <t>①ＶＯＣ発生を抑制している</t>
    <phoneticPr fontId="4"/>
  </si>
  <si>
    <t>・湿し水からのＶＯＣ発生を抑制していること</t>
    <phoneticPr fontId="2"/>
  </si>
  <si>
    <t>－</t>
    <phoneticPr fontId="2"/>
  </si>
  <si>
    <t>している　していない</t>
    <phoneticPr fontId="2"/>
  </si>
  <si>
    <t>63.カタログ等技術資料、現場確認</t>
    <phoneticPr fontId="2"/>
  </si>
  <si>
    <t>64.カタログ等技術資料、現場確認</t>
    <phoneticPr fontId="2"/>
  </si>
  <si>
    <t>している　していない</t>
    <phoneticPr fontId="2"/>
  </si>
  <si>
    <t>－</t>
    <phoneticPr fontId="2"/>
  </si>
  <si>
    <t>【様式-3　所有機器環境負荷確認表】</t>
    <phoneticPr fontId="2"/>
  </si>
  <si>
    <t>・インバータの採用、圧縮エアの集中管理、廃熱の利用など省エネ活動を行っていること</t>
    <phoneticPr fontId="2"/>
  </si>
  <si>
    <t>・環境配慮型印刷機を導入していること</t>
    <phoneticPr fontId="2"/>
  </si>
  <si>
    <t>72.カタログ等技術資料、現場確認</t>
    <phoneticPr fontId="2"/>
  </si>
  <si>
    <t xml:space="preserve">・損紙等の古紙へのリサイクル率が８０％以上
</t>
    <phoneticPr fontId="2"/>
  </si>
  <si>
    <t>①古紙へのリサイクル量</t>
    <phoneticPr fontId="2"/>
  </si>
  <si>
    <t>【様式-2　廃棄物等処理一覧表】</t>
    <phoneticPr fontId="2"/>
  </si>
  <si>
    <t>73.月別実績表、回収業者との契約書</t>
    <phoneticPr fontId="2"/>
  </si>
  <si>
    <t>回収業者証明書</t>
    <phoneticPr fontId="2"/>
  </si>
  <si>
    <t>％</t>
    <phoneticPr fontId="2"/>
  </si>
  <si>
    <t>・金属インキ缶のリサイクル率が８０％以上</t>
    <phoneticPr fontId="2"/>
  </si>
  <si>
    <t>①廃金属インキ缶リサイクル量</t>
    <phoneticPr fontId="2"/>
  </si>
  <si>
    <t>74.月別実績表、回収業者との契約書</t>
    <phoneticPr fontId="2"/>
  </si>
  <si>
    <t>②全廃金属インキ缶発生量</t>
    <phoneticPr fontId="4"/>
  </si>
  <si>
    <t>①レンタルまたは再生ウェス使用量</t>
    <phoneticPr fontId="2"/>
  </si>
  <si>
    <t>②全ウェス使用量</t>
    <phoneticPr fontId="2"/>
  </si>
  <si>
    <t>印刷（プレス）…枚葉印刷工程における達成点数の合計</t>
    <rPh sb="8" eb="9">
      <t>マイ</t>
    </rPh>
    <rPh sb="9" eb="10">
      <t>ハ</t>
    </rPh>
    <rPh sb="10" eb="12">
      <t>インサツ</t>
    </rPh>
    <phoneticPr fontId="2"/>
  </si>
  <si>
    <t>メーカー</t>
    <phoneticPr fontId="4"/>
  </si>
  <si>
    <t>環境配慮型刷版システム</t>
    <rPh sb="0" eb="2">
      <t>カンキョウ</t>
    </rPh>
    <rPh sb="2" eb="4">
      <t>ハイリョ</t>
    </rPh>
    <rPh sb="4" eb="5">
      <t>ガタ</t>
    </rPh>
    <rPh sb="5" eb="6">
      <t>サツ</t>
    </rPh>
    <rPh sb="6" eb="7">
      <t>ハン</t>
    </rPh>
    <phoneticPr fontId="4"/>
  </si>
  <si>
    <t>セッター</t>
    <phoneticPr fontId="4"/>
  </si>
  <si>
    <t>環境配慮型現像機</t>
    <rPh sb="0" eb="2">
      <t>カンキョウ</t>
    </rPh>
    <rPh sb="2" eb="5">
      <t>ハイリョガタ</t>
    </rPh>
    <rPh sb="5" eb="7">
      <t>ゲンゾウ</t>
    </rPh>
    <rPh sb="7" eb="8">
      <t>キ</t>
    </rPh>
    <phoneticPr fontId="4"/>
  </si>
  <si>
    <t>廃液削減装置</t>
    <rPh sb="0" eb="2">
      <t>ハイエキ</t>
    </rPh>
    <rPh sb="2" eb="4">
      <t>サクゲン</t>
    </rPh>
    <rPh sb="4" eb="6">
      <t>ソウチ</t>
    </rPh>
    <phoneticPr fontId="4"/>
  </si>
  <si>
    <t>または</t>
    <phoneticPr fontId="4"/>
  </si>
  <si>
    <t>（パイピングシステム）</t>
    <phoneticPr fontId="4"/>
  </si>
  <si>
    <t>ＶＯＣ警報器</t>
    <rPh sb="3" eb="6">
      <t>ケイホウキ</t>
    </rPh>
    <phoneticPr fontId="4"/>
  </si>
  <si>
    <t>kg</t>
  </si>
  <si>
    <t>kg</t>
    <phoneticPr fontId="4"/>
  </si>
  <si>
    <t>枚</t>
    <rPh sb="0" eb="1">
      <t>マイ</t>
    </rPh>
    <phoneticPr fontId="4"/>
  </si>
  <si>
    <t>新　  規　</t>
    <rPh sb="0" eb="1">
      <t>シン</t>
    </rPh>
    <rPh sb="4" eb="5">
      <t>キ</t>
    </rPh>
    <phoneticPr fontId="4"/>
  </si>
  <si>
    <t>オフセット</t>
    <phoneticPr fontId="4"/>
  </si>
  <si>
    <t>添付資料リストはあるか</t>
    <rPh sb="0" eb="2">
      <t>テンプ</t>
    </rPh>
    <rPh sb="2" eb="4">
      <t>シリョウ</t>
    </rPh>
    <phoneticPr fontId="4"/>
  </si>
  <si>
    <t>認定審査申請書</t>
    <rPh sb="0" eb="2">
      <t>ニンテイ</t>
    </rPh>
    <rPh sb="2" eb="4">
      <t>シンサ</t>
    </rPh>
    <rPh sb="4" eb="7">
      <t>シンセイショ</t>
    </rPh>
    <phoneticPr fontId="4"/>
  </si>
  <si>
    <t>（ふりがな）</t>
    <phoneticPr fontId="4"/>
  </si>
  <si>
    <t>〒</t>
    <phoneticPr fontId="4"/>
  </si>
  <si>
    <t>Ｅメール：</t>
    <phoneticPr fontId="4"/>
  </si>
  <si>
    <t>ＴＥＬ：</t>
    <phoneticPr fontId="4"/>
  </si>
  <si>
    <t>ＦＡＸ：</t>
    <phoneticPr fontId="4"/>
  </si>
  <si>
    <t>弊工場は、グリーンプリンティング認定工場の認定審査申請にあたり、</t>
    <rPh sb="0" eb="1">
      <t>ヘイ</t>
    </rPh>
    <rPh sb="1" eb="3">
      <t>コウジョウ</t>
    </rPh>
    <rPh sb="16" eb="18">
      <t>ニンテイ</t>
    </rPh>
    <rPh sb="18" eb="20">
      <t>コウジョウ</t>
    </rPh>
    <rPh sb="21" eb="23">
      <t>ニンテイ</t>
    </rPh>
    <rPh sb="23" eb="25">
      <t>シンサ</t>
    </rPh>
    <rPh sb="25" eb="27">
      <t>シンセイ</t>
    </rPh>
    <phoneticPr fontId="4"/>
  </si>
  <si>
    <t>　弊工場は、グリーンプリンティング工場認定審査申請にあたり、環境保全に関する</t>
    <rPh sb="1" eb="4">
      <t>ヘイコウジョウ</t>
    </rPh>
    <rPh sb="17" eb="19">
      <t>コウジョウ</t>
    </rPh>
    <rPh sb="19" eb="21">
      <t>ニンテイ</t>
    </rPh>
    <rPh sb="21" eb="23">
      <t>シンサ</t>
    </rPh>
    <rPh sb="23" eb="25">
      <t>シンセイ</t>
    </rPh>
    <rPh sb="30" eb="32">
      <t>カンキョウ</t>
    </rPh>
    <rPh sb="32" eb="34">
      <t>ホゼン</t>
    </rPh>
    <rPh sb="35" eb="36">
      <t>カン</t>
    </rPh>
    <phoneticPr fontId="4"/>
  </si>
  <si>
    <t>用紙が不足する場合はコピーして使用して下さい。</t>
    <rPh sb="0" eb="2">
      <t>ヨウシ</t>
    </rPh>
    <rPh sb="3" eb="5">
      <t>フソク</t>
    </rPh>
    <rPh sb="7" eb="9">
      <t>バアイ</t>
    </rPh>
    <rPh sb="15" eb="17">
      <t>シヨウ</t>
    </rPh>
    <rPh sb="19" eb="20">
      <t>シタ</t>
    </rPh>
    <phoneticPr fontId="4"/>
  </si>
  <si>
    <t>・環境配慮型セッターの使用★</t>
    <rPh sb="1" eb="3">
      <t>カンキョウ</t>
    </rPh>
    <rPh sb="3" eb="5">
      <t>ハイリョ</t>
    </rPh>
    <rPh sb="5" eb="6">
      <t>ガタ</t>
    </rPh>
    <rPh sb="11" eb="13">
      <t>シヨウ</t>
    </rPh>
    <phoneticPr fontId="4"/>
  </si>
  <si>
    <t xml:space="preserve">  ★の基準はH25.10.25以降の申請の場合、適用になります。</t>
    <rPh sb="4" eb="6">
      <t>キジュン</t>
    </rPh>
    <rPh sb="16" eb="18">
      <t>イコウ</t>
    </rPh>
    <rPh sb="19" eb="21">
      <t>シンセイ</t>
    </rPh>
    <rPh sb="22" eb="24">
      <t>バアイ</t>
    </rPh>
    <rPh sb="25" eb="27">
      <t>テキヨウ</t>
    </rPh>
    <phoneticPr fontId="2"/>
  </si>
  <si>
    <t>・環境配慮型洗浄剤を使用していること★</t>
    <rPh sb="1" eb="3">
      <t>カンキョウ</t>
    </rPh>
    <phoneticPr fontId="4"/>
  </si>
  <si>
    <t xml:space="preserve">  ★の基準のうち含浸型洗浄布の使用はH25.10.25以降の申請の場合、適用になります。(洗浄剤はH25.10.24以前の申請でも適用になります。)</t>
    <rPh sb="4" eb="6">
      <t>キジュン</t>
    </rPh>
    <rPh sb="9" eb="11">
      <t>ガンシン</t>
    </rPh>
    <rPh sb="11" eb="12">
      <t>ガタ</t>
    </rPh>
    <rPh sb="12" eb="14">
      <t>センジョウ</t>
    </rPh>
    <rPh sb="14" eb="15">
      <t>ヌノ</t>
    </rPh>
    <rPh sb="16" eb="18">
      <t>シヨウ</t>
    </rPh>
    <rPh sb="28" eb="30">
      <t>イコウ</t>
    </rPh>
    <rPh sb="31" eb="33">
      <t>シンセイ</t>
    </rPh>
    <rPh sb="34" eb="36">
      <t>バアイ</t>
    </rPh>
    <rPh sb="37" eb="39">
      <t>テキヨウ</t>
    </rPh>
    <rPh sb="46" eb="49">
      <t>センジョウザイ</t>
    </rPh>
    <rPh sb="59" eb="61">
      <t>イゼン</t>
    </rPh>
    <rPh sb="62" eb="64">
      <t>シンセイ</t>
    </rPh>
    <rPh sb="66" eb="68">
      <t>テキヨウ</t>
    </rPh>
    <phoneticPr fontId="2"/>
  </si>
  <si>
    <t>・労働安全衛生管理や作業環境管理を行っていること★</t>
    <rPh sb="1" eb="3">
      <t>ロウドウ</t>
    </rPh>
    <rPh sb="3" eb="5">
      <t>アンゼン</t>
    </rPh>
    <rPh sb="5" eb="7">
      <t>エイセイ</t>
    </rPh>
    <rPh sb="7" eb="9">
      <t>カンリ</t>
    </rPh>
    <rPh sb="10" eb="12">
      <t>サギョウ</t>
    </rPh>
    <rPh sb="12" eb="14">
      <t>カンキョウ</t>
    </rPh>
    <rPh sb="14" eb="16">
      <t>カンリ</t>
    </rPh>
    <rPh sb="17" eb="18">
      <t>オコナ</t>
    </rPh>
    <phoneticPr fontId="4"/>
  </si>
  <si>
    <t>・健康に配慮し、有害物質の不使用に取組んでいること★</t>
    <rPh sb="1" eb="3">
      <t>ケンコウ</t>
    </rPh>
    <rPh sb="4" eb="6">
      <t>ハイリョ</t>
    </rPh>
    <rPh sb="8" eb="10">
      <t>ユウガイ</t>
    </rPh>
    <rPh sb="10" eb="12">
      <t>ブッシツ</t>
    </rPh>
    <rPh sb="13" eb="16">
      <t>フシヨウ</t>
    </rPh>
    <rPh sb="17" eb="18">
      <t>ト</t>
    </rPh>
    <rPh sb="18" eb="19">
      <t>ク</t>
    </rPh>
    <phoneticPr fontId="4"/>
  </si>
  <si>
    <t>【様式-3　所有機器環境負荷確認表】または活動概要書</t>
    <rPh sb="21" eb="23">
      <t>カツドウ</t>
    </rPh>
    <rPh sb="23" eb="26">
      <t>ガイヨウショ</t>
    </rPh>
    <phoneticPr fontId="2"/>
  </si>
  <si>
    <t>乾燥装置例：ＵＶ・ＩＲ・蒸気等</t>
  </si>
  <si>
    <t>塗工装置例：ロールコーター・ナイフコーター・フレキソ版・熱ロール等</t>
    <phoneticPr fontId="4"/>
  </si>
  <si>
    <t>方式例：ＰＰ貼り・プレスコート・ニス引き・OPニス等</t>
    <rPh sb="18" eb="19">
      <t>ヒ</t>
    </rPh>
    <rPh sb="25" eb="26">
      <t>トウ</t>
    </rPh>
    <phoneticPr fontId="4"/>
  </si>
  <si>
    <t>担当審査員：
□適切な様式（新規・更新、部門）、□添付資料リスト（新規・更新）、□宣言書（新規・更新）
□②刷版・③・④・⑤・⑧・様1・様3</t>
    <rPh sb="0" eb="2">
      <t>タントウ</t>
    </rPh>
    <rPh sb="2" eb="5">
      <t>シンサイン</t>
    </rPh>
    <rPh sb="10" eb="12">
      <t>テキセツ</t>
    </rPh>
    <rPh sb="13" eb="15">
      <t>ヨウシキ</t>
    </rPh>
    <rPh sb="16" eb="18">
      <t>シンキ</t>
    </rPh>
    <rPh sb="19" eb="21">
      <t>コウシン</t>
    </rPh>
    <rPh sb="22" eb="24">
      <t>ブモン</t>
    </rPh>
    <rPh sb="27" eb="29">
      <t>テンプ</t>
    </rPh>
    <rPh sb="29" eb="31">
      <t>シリョウ</t>
    </rPh>
    <rPh sb="35" eb="37">
      <t>シンキ</t>
    </rPh>
    <rPh sb="38" eb="40">
      <t>コウシン</t>
    </rPh>
    <rPh sb="43" eb="46">
      <t>センゲンショ</t>
    </rPh>
    <rPh sb="47" eb="49">
      <t>シンキ</t>
    </rPh>
    <rPh sb="50" eb="52">
      <t>コウシン</t>
    </rPh>
    <rPh sb="56" eb="57">
      <t>サツ</t>
    </rPh>
    <rPh sb="57" eb="58">
      <t>ハン</t>
    </rPh>
    <rPh sb="67" eb="68">
      <t>サマ</t>
    </rPh>
    <rPh sb="70" eb="71">
      <t>ヨウ</t>
    </rPh>
    <phoneticPr fontId="4"/>
  </si>
  <si>
    <t>　　　　　年　　　月　～　　　　　年　　　月</t>
    <phoneticPr fontId="4"/>
  </si>
  <si>
    <t>＜水準１＞
スリースター認定の現像機を使用（購入）していること、または現像機を使用しないシステム（無処理版等）であること</t>
    <rPh sb="1" eb="3">
      <t>スイジュン</t>
    </rPh>
    <rPh sb="12" eb="14">
      <t>ニンテイ</t>
    </rPh>
    <rPh sb="15" eb="17">
      <t>ゲンゾウ</t>
    </rPh>
    <rPh sb="17" eb="18">
      <t>キ</t>
    </rPh>
    <rPh sb="19" eb="21">
      <t>シヨウ</t>
    </rPh>
    <rPh sb="22" eb="24">
      <t>コウニュウ</t>
    </rPh>
    <rPh sb="35" eb="37">
      <t>ゲンゾウ</t>
    </rPh>
    <rPh sb="37" eb="38">
      <t>キ</t>
    </rPh>
    <rPh sb="39" eb="41">
      <t>シヨウ</t>
    </rPh>
    <rPh sb="49" eb="53">
      <t>ムショリバン</t>
    </rPh>
    <rPh sb="53" eb="54">
      <t>トウ</t>
    </rPh>
    <phoneticPr fontId="2"/>
  </si>
  <si>
    <t>電話：03-3553-6123</t>
    <rPh sb="0" eb="2">
      <t>デンワ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</si>
</sst>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62" x14ac:knownFonts="1">
    <font>
      <sz val="10"/>
      <name val="ＭＳ Ｐゴシック"/>
      <family val="3"/>
      <charset val="128"/>
    </font>
    <font>
      <sz val="10"/>
      <name val="ＭＳ Ｐゴシック"/>
      <family val="3"/>
      <charset val="128"/>
    </font>
    <font>
      <sz val="7"/>
      <color indexed="8"/>
      <name val="Times New Roman"/>
      <family val="1"/>
    </font>
    <font>
      <sz val="11"/>
      <name val="ＭＳ Ｐゴシック"/>
      <family val="3"/>
      <charset val="128"/>
    </font>
    <font>
      <sz val="6"/>
      <name val="ＭＳ Ｐゴシック"/>
      <family val="3"/>
      <charset val="128"/>
    </font>
    <font>
      <sz val="14"/>
      <name val="ＭＳ Ｐゴシック"/>
      <family val="3"/>
      <charset val="128"/>
    </font>
    <font>
      <sz val="16"/>
      <name val="ＭＳ Ｐゴシック"/>
      <family val="3"/>
      <charset val="128"/>
    </font>
    <font>
      <sz val="10"/>
      <color indexed="8"/>
      <name val="ＭＳ ゴシック"/>
      <family val="3"/>
      <charset val="128"/>
    </font>
    <font>
      <sz val="10"/>
      <color indexed="8"/>
      <name val="ＭＳ Ｐゴシック"/>
      <family val="3"/>
      <charset val="128"/>
    </font>
    <font>
      <sz val="12"/>
      <color indexed="8"/>
      <name val="ＭＳ ゴシック"/>
      <family val="3"/>
      <charset val="128"/>
    </font>
    <font>
      <sz val="10"/>
      <color indexed="8"/>
      <name val="Century"/>
      <family val="1"/>
    </font>
    <font>
      <sz val="18"/>
      <color indexed="8"/>
      <name val="ＭＳ ゴシック"/>
      <family val="3"/>
      <charset val="128"/>
    </font>
    <font>
      <sz val="14"/>
      <color indexed="8"/>
      <name val="ＭＳ ゴシック"/>
      <family val="3"/>
      <charset val="128"/>
    </font>
    <font>
      <sz val="24"/>
      <color indexed="8"/>
      <name val="ＭＳ ゴシック"/>
      <family val="3"/>
      <charset val="128"/>
    </font>
    <font>
      <sz val="10"/>
      <name val="ＭＳ ゴシック"/>
      <family val="3"/>
      <charset val="128"/>
    </font>
    <font>
      <sz val="9"/>
      <color indexed="8"/>
      <name val="ＭＳ ゴシック"/>
      <family val="3"/>
      <charset val="128"/>
    </font>
    <font>
      <sz val="12"/>
      <name val="ＭＳ Ｐゴシック"/>
      <family val="3"/>
      <charset val="128"/>
    </font>
    <font>
      <sz val="16"/>
      <color indexed="8"/>
      <name val="ＭＳ ゴシック"/>
      <family val="3"/>
      <charset val="128"/>
    </font>
    <font>
      <sz val="12"/>
      <color indexed="8"/>
      <name val="ＭＳ Ｐゴシック"/>
      <family val="3"/>
      <charset val="128"/>
    </font>
    <font>
      <strike/>
      <sz val="12"/>
      <color indexed="8"/>
      <name val="ＭＳ ゴシック"/>
      <family val="3"/>
      <charset val="128"/>
    </font>
    <font>
      <sz val="12"/>
      <color indexed="8"/>
      <name val="ＭＳ Ｐ明朝"/>
      <family val="1"/>
      <charset val="128"/>
    </font>
    <font>
      <sz val="12"/>
      <name val="ＭＳ ゴシック"/>
      <family val="3"/>
      <charset val="128"/>
    </font>
    <font>
      <sz val="11"/>
      <color indexed="8"/>
      <name val="ＭＳ ゴシック"/>
      <family val="3"/>
      <charset val="128"/>
    </font>
    <font>
      <sz val="22"/>
      <name val="ＭＳ Ｐゴシック"/>
      <family val="3"/>
      <charset val="128"/>
    </font>
    <font>
      <sz val="18"/>
      <name val="ＭＳ Ｐゴシック"/>
      <family val="3"/>
      <charset val="128"/>
    </font>
    <font>
      <sz val="10"/>
      <name val="ＭＳ Ｐゴシック"/>
      <family val="3"/>
      <charset val="128"/>
    </font>
    <font>
      <sz val="11"/>
      <color indexed="8"/>
      <name val="ＭＳ Ｐゴシック"/>
      <family val="3"/>
      <charset val="128"/>
    </font>
    <font>
      <sz val="16"/>
      <color indexed="8"/>
      <name val="ＭＳ Ｐゴシック"/>
      <family val="3"/>
      <charset val="128"/>
    </font>
    <font>
      <sz val="9"/>
      <name val="ＭＳ Ｐゴシック"/>
      <family val="3"/>
      <charset val="128"/>
    </font>
    <font>
      <b/>
      <sz val="19"/>
      <name val="HG丸ｺﾞｼｯｸM-PRO"/>
      <family val="3"/>
      <charset val="128"/>
    </font>
    <font>
      <b/>
      <sz val="18"/>
      <name val="ＭＳ Ｐゴシック"/>
      <family val="3"/>
      <charset val="128"/>
    </font>
    <font>
      <b/>
      <sz val="14"/>
      <name val="HG丸ｺﾞｼｯｸM-PRO"/>
      <family val="3"/>
      <charset val="128"/>
    </font>
    <font>
      <b/>
      <sz val="14"/>
      <name val="ＭＳ Ｐゴシック"/>
      <family val="3"/>
      <charset val="128"/>
    </font>
    <font>
      <sz val="14"/>
      <name val="HG丸ｺﾞｼｯｸM-PRO"/>
      <family val="3"/>
      <charset val="128"/>
    </font>
    <font>
      <b/>
      <sz val="12"/>
      <name val="HG丸ｺﾞｼｯｸM-PRO"/>
      <family val="3"/>
      <charset val="128"/>
    </font>
    <font>
      <sz val="16"/>
      <name val="HG丸ｺﾞｼｯｸM-PRO"/>
      <family val="3"/>
      <charset val="128"/>
    </font>
    <font>
      <b/>
      <sz val="22"/>
      <name val="HG丸ｺﾞｼｯｸM-PRO"/>
      <family val="3"/>
      <charset val="128"/>
    </font>
    <font>
      <b/>
      <sz val="32"/>
      <name val="ＭＳ Ｐゴシック"/>
      <family val="3"/>
      <charset val="128"/>
    </font>
    <font>
      <sz val="18"/>
      <name val="HG丸ｺﾞｼｯｸM-PRO"/>
      <family val="3"/>
      <charset val="128"/>
    </font>
    <font>
      <b/>
      <sz val="16"/>
      <name val="HG丸ｺﾞｼｯｸM-PRO"/>
      <family val="3"/>
      <charset val="128"/>
    </font>
    <font>
      <sz val="11.5"/>
      <name val="ＭＳ Ｐゴシック"/>
      <family val="3"/>
      <charset val="128"/>
    </font>
    <font>
      <b/>
      <sz val="14"/>
      <color indexed="8"/>
      <name val="HG丸ｺﾞｼｯｸM-PRO"/>
      <family val="3"/>
      <charset val="128"/>
    </font>
    <font>
      <b/>
      <sz val="6"/>
      <color indexed="8"/>
      <name val="HG丸ｺﾞｼｯｸM-PRO"/>
      <family val="3"/>
      <charset val="128"/>
    </font>
    <font>
      <b/>
      <sz val="11.5"/>
      <color indexed="8"/>
      <name val="HG丸ｺﾞｼｯｸM-PRO"/>
      <family val="3"/>
      <charset val="128"/>
    </font>
    <font>
      <sz val="16"/>
      <color indexed="8"/>
      <name val="HG丸ｺﾞｼｯｸM-PRO"/>
      <family val="3"/>
      <charset val="128"/>
    </font>
    <font>
      <sz val="14"/>
      <color indexed="8"/>
      <name val="HG丸ｺﾞｼｯｸM-PRO"/>
      <family val="3"/>
      <charset val="128"/>
    </font>
    <font>
      <sz val="11.5"/>
      <name val="HG丸ｺﾞｼｯｸM-PRO"/>
      <family val="3"/>
      <charset val="128"/>
    </font>
    <font>
      <sz val="11.5"/>
      <name val="ＭＳ 明朝"/>
      <family val="1"/>
      <charset val="128"/>
    </font>
    <font>
      <sz val="11"/>
      <name val="ＭＳ 明朝"/>
      <family val="1"/>
      <charset val="128"/>
    </font>
    <font>
      <b/>
      <sz val="10"/>
      <name val="HG丸ｺﾞｼｯｸM-PRO"/>
      <family val="3"/>
      <charset val="128"/>
    </font>
    <font>
      <b/>
      <sz val="10"/>
      <name val="ＭＳ Ｐゴシック"/>
      <family val="3"/>
      <charset val="128"/>
    </font>
    <font>
      <sz val="14"/>
      <name val="ＭＳ ゴシック"/>
      <family val="3"/>
      <charset val="128"/>
    </font>
    <font>
      <sz val="24"/>
      <name val="ＭＳ ゴシック"/>
      <family val="3"/>
      <charset val="128"/>
    </font>
    <font>
      <sz val="10"/>
      <color indexed="10"/>
      <name val="ＭＳ Ｐゴシック"/>
      <family val="3"/>
      <charset val="128"/>
    </font>
    <font>
      <sz val="13"/>
      <color indexed="8"/>
      <name val="HG丸ｺﾞｼｯｸM-PRO"/>
      <family val="3"/>
      <charset val="128"/>
    </font>
    <font>
      <sz val="8"/>
      <name val="ＭＳ Ｐゴシック"/>
      <family val="3"/>
      <charset val="128"/>
    </font>
    <font>
      <sz val="11"/>
      <color indexed="10"/>
      <name val="ＭＳ Ｐゴシック"/>
      <family val="3"/>
      <charset val="128"/>
    </font>
    <font>
      <sz val="12"/>
      <name val="HG丸ｺﾞｼｯｸM-PRO"/>
      <family val="3"/>
      <charset val="128"/>
    </font>
    <font>
      <sz val="11"/>
      <color theme="1"/>
      <name val="ＭＳ Ｐゴシック"/>
      <family val="3"/>
      <charset val="128"/>
      <scheme val="minor"/>
    </font>
    <font>
      <b/>
      <sz val="14"/>
      <color rgb="FFFF0000"/>
      <name val="ＭＳ ゴシック"/>
      <family val="3"/>
      <charset val="128"/>
    </font>
    <font>
      <sz val="12"/>
      <color rgb="FFFF0000"/>
      <name val="ＭＳ ゴシック"/>
      <family val="3"/>
      <charset val="128"/>
    </font>
    <font>
      <sz val="10"/>
      <color rgb="FFFF0000"/>
      <name val="ＭＳ Ｐゴシック"/>
      <family val="3"/>
      <charset val="128"/>
    </font>
  </fonts>
  <fills count="10">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43"/>
        <bgColor indexed="64"/>
      </patternFill>
    </fill>
    <fill>
      <patternFill patternType="solid">
        <fgColor indexed="44"/>
        <bgColor indexed="64"/>
      </patternFill>
    </fill>
    <fill>
      <patternFill patternType="solid">
        <fgColor indexed="41"/>
        <bgColor indexed="64"/>
      </patternFill>
    </fill>
    <fill>
      <patternFill patternType="solid">
        <fgColor indexed="27"/>
        <bgColor indexed="64"/>
      </patternFill>
    </fill>
    <fill>
      <patternFill patternType="solid">
        <fgColor theme="0"/>
        <bgColor indexed="64"/>
      </patternFill>
    </fill>
    <fill>
      <patternFill patternType="solid">
        <fgColor rgb="FFFFFF99"/>
        <bgColor indexed="64"/>
      </patternFill>
    </fill>
  </fills>
  <borders count="242">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style="dotted">
        <color indexed="64"/>
      </top>
      <bottom/>
      <diagonal/>
    </border>
    <border>
      <left style="thin">
        <color indexed="64"/>
      </left>
      <right style="thin">
        <color indexed="64"/>
      </right>
      <top style="dotted">
        <color indexed="64"/>
      </top>
      <bottom style="dotted">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style="dotted">
        <color indexed="64"/>
      </top>
      <bottom/>
      <diagonal/>
    </border>
    <border>
      <left style="thin">
        <color indexed="64"/>
      </left>
      <right style="thin">
        <color indexed="64"/>
      </right>
      <top/>
      <bottom style="dotted">
        <color indexed="64"/>
      </bottom>
      <diagonal/>
    </border>
    <border>
      <left style="thin">
        <color indexed="64"/>
      </left>
      <right style="medium">
        <color indexed="64"/>
      </right>
      <top/>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dotted">
        <color indexed="64"/>
      </bottom>
      <diagonal/>
    </border>
    <border>
      <left/>
      <right style="thin">
        <color indexed="64"/>
      </right>
      <top style="dotted">
        <color indexed="64"/>
      </top>
      <bottom/>
      <diagonal/>
    </border>
    <border>
      <left/>
      <right style="thin">
        <color indexed="64"/>
      </right>
      <top style="dotted">
        <color indexed="64"/>
      </top>
      <bottom style="thin">
        <color indexed="64"/>
      </bottom>
      <diagonal/>
    </border>
    <border>
      <left/>
      <right style="thin">
        <color indexed="64"/>
      </right>
      <top/>
      <bottom style="dotted">
        <color indexed="64"/>
      </bottom>
      <diagonal/>
    </border>
    <border>
      <left/>
      <right style="thin">
        <color indexed="64"/>
      </right>
      <top style="thin">
        <color indexed="64"/>
      </top>
      <bottom/>
      <diagonal/>
    </border>
    <border>
      <left style="thin">
        <color indexed="64"/>
      </left>
      <right style="thin">
        <color indexed="64"/>
      </right>
      <top style="dotted">
        <color indexed="64"/>
      </top>
      <bottom style="medium">
        <color indexed="64"/>
      </bottom>
      <diagonal/>
    </border>
    <border>
      <left/>
      <right style="thin">
        <color indexed="64"/>
      </right>
      <top style="medium">
        <color indexed="64"/>
      </top>
      <bottom style="dotted">
        <color indexed="64"/>
      </bottom>
      <diagonal/>
    </border>
    <border>
      <left/>
      <right style="thin">
        <color indexed="64"/>
      </right>
      <top style="dotted">
        <color indexed="64"/>
      </top>
      <bottom style="medium">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bottom style="medium">
        <color indexed="64"/>
      </bottom>
      <diagonal/>
    </border>
    <border>
      <left/>
      <right style="thin">
        <color indexed="64"/>
      </right>
      <top style="thin">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medium">
        <color indexed="64"/>
      </top>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right/>
      <top style="medium">
        <color indexed="64"/>
      </top>
      <bottom style="thin">
        <color indexed="64"/>
      </bottom>
      <diagonal/>
    </border>
    <border>
      <left/>
      <right style="medium">
        <color indexed="64"/>
      </right>
      <top/>
      <bottom style="medium">
        <color indexed="64"/>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dotted">
        <color indexed="64"/>
      </top>
      <bottom style="medium">
        <color indexed="64"/>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style="thin">
        <color indexed="64"/>
      </bottom>
      <diagonal/>
    </border>
    <border>
      <left style="double">
        <color indexed="64"/>
      </left>
      <right style="double">
        <color indexed="64"/>
      </right>
      <top/>
      <bottom style="medium">
        <color indexed="64"/>
      </bottom>
      <diagonal/>
    </border>
    <border>
      <left/>
      <right/>
      <top/>
      <bottom style="medium">
        <color indexed="64"/>
      </bottom>
      <diagonal/>
    </border>
    <border>
      <left style="medium">
        <color indexed="64"/>
      </left>
      <right/>
      <top style="medium">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style="medium">
        <color indexed="64"/>
      </right>
      <top style="dotted">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style="thin">
        <color indexed="64"/>
      </right>
      <top style="dotted">
        <color indexed="64"/>
      </top>
      <bottom/>
      <diagonal/>
    </border>
    <border>
      <left style="medium">
        <color indexed="64"/>
      </left>
      <right style="thin">
        <color indexed="64"/>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dotted">
        <color indexed="64"/>
      </top>
      <bottom style="thin">
        <color indexed="64"/>
      </bottom>
      <diagonal/>
    </border>
    <border>
      <left style="thin">
        <color indexed="64"/>
      </left>
      <right style="medium">
        <color indexed="64"/>
      </right>
      <top style="thin">
        <color indexed="64"/>
      </top>
      <bottom style="dotted">
        <color indexed="64"/>
      </bottom>
      <diagonal/>
    </border>
    <border>
      <left style="thin">
        <color indexed="64"/>
      </left>
      <right/>
      <top/>
      <bottom style="thin">
        <color indexed="64"/>
      </bottom>
      <diagonal/>
    </border>
    <border>
      <left style="double">
        <color indexed="64"/>
      </left>
      <right style="double">
        <color indexed="64"/>
      </right>
      <top style="thin">
        <color indexed="64"/>
      </top>
      <bottom/>
      <diagonal/>
    </border>
    <border>
      <left style="double">
        <color indexed="64"/>
      </left>
      <right style="double">
        <color indexed="64"/>
      </right>
      <top style="medium">
        <color indexed="64"/>
      </top>
      <bottom/>
      <diagonal/>
    </border>
    <border>
      <left style="double">
        <color indexed="64"/>
      </left>
      <right style="double">
        <color indexed="64"/>
      </right>
      <top style="dotted">
        <color indexed="64"/>
      </top>
      <bottom style="medium">
        <color indexed="64"/>
      </bottom>
      <diagonal/>
    </border>
    <border>
      <left style="double">
        <color indexed="64"/>
      </left>
      <right style="double">
        <color indexed="64"/>
      </right>
      <top style="dotted">
        <color indexed="64"/>
      </top>
      <bottom style="thin">
        <color indexed="64"/>
      </bottom>
      <diagonal/>
    </border>
    <border>
      <left style="double">
        <color indexed="64"/>
      </left>
      <right/>
      <top style="thin">
        <color indexed="64"/>
      </top>
      <bottom style="medium">
        <color indexed="64"/>
      </bottom>
      <diagonal/>
    </border>
    <border>
      <left/>
      <right style="double">
        <color indexed="64"/>
      </right>
      <top/>
      <bottom/>
      <diagonal/>
    </border>
    <border>
      <left style="thin">
        <color indexed="64"/>
      </left>
      <right/>
      <top/>
      <bottom/>
      <diagonal/>
    </border>
    <border>
      <left style="dotted">
        <color indexed="64"/>
      </left>
      <right style="thin">
        <color indexed="64"/>
      </right>
      <top style="dotted">
        <color indexed="64"/>
      </top>
      <bottom/>
      <diagonal/>
    </border>
    <border>
      <left/>
      <right style="medium">
        <color indexed="64"/>
      </right>
      <top style="dotted">
        <color indexed="64"/>
      </top>
      <bottom/>
      <diagonal/>
    </border>
    <border>
      <left/>
      <right style="medium">
        <color indexed="64"/>
      </right>
      <top/>
      <bottom style="dotted">
        <color indexed="64"/>
      </bottom>
      <diagonal/>
    </border>
    <border>
      <left style="thin">
        <color indexed="64"/>
      </left>
      <right style="medium">
        <color indexed="64"/>
      </right>
      <top/>
      <bottom style="dotted">
        <color indexed="64"/>
      </bottom>
      <diagonal/>
    </border>
    <border>
      <left/>
      <right style="medium">
        <color indexed="64"/>
      </right>
      <top style="dotted">
        <color indexed="64"/>
      </top>
      <bottom style="medium">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top style="medium">
        <color indexed="64"/>
      </top>
      <bottom style="dotted">
        <color indexed="64"/>
      </bottom>
      <diagonal/>
    </border>
    <border>
      <left style="thin">
        <color indexed="64"/>
      </left>
      <right style="dotted">
        <color indexed="64"/>
      </right>
      <top/>
      <bottom style="thin">
        <color indexed="64"/>
      </bottom>
      <diagonal/>
    </border>
    <border>
      <left style="dotted">
        <color indexed="64"/>
      </left>
      <right style="thin">
        <color indexed="64"/>
      </right>
      <top style="dotted">
        <color indexed="64"/>
      </top>
      <bottom style="thin">
        <color indexed="64"/>
      </bottom>
      <diagonal/>
    </border>
    <border>
      <left style="dotted">
        <color indexed="64"/>
      </left>
      <right style="thin">
        <color indexed="64"/>
      </right>
      <top style="thin">
        <color indexed="64"/>
      </top>
      <bottom style="hair">
        <color indexed="64"/>
      </bottom>
      <diagonal/>
    </border>
    <border>
      <left style="dotted">
        <color indexed="64"/>
      </left>
      <right style="thin">
        <color indexed="64"/>
      </right>
      <top style="hair">
        <color indexed="64"/>
      </top>
      <bottom style="hair">
        <color indexed="64"/>
      </bottom>
      <diagonal/>
    </border>
    <border>
      <left style="dotted">
        <color indexed="64"/>
      </left>
      <right style="thin">
        <color indexed="64"/>
      </right>
      <top style="hair">
        <color indexed="64"/>
      </top>
      <bottom style="thin">
        <color indexed="64"/>
      </bottom>
      <diagonal/>
    </border>
    <border>
      <left style="dotted">
        <color indexed="64"/>
      </left>
      <right style="thin">
        <color indexed="64"/>
      </right>
      <top/>
      <bottom style="thin">
        <color indexed="64"/>
      </bottom>
      <diagonal/>
    </border>
    <border diagonalUp="1">
      <left style="thin">
        <color indexed="64"/>
      </left>
      <right style="thin">
        <color indexed="64"/>
      </right>
      <top style="thin">
        <color indexed="64"/>
      </top>
      <bottom style="hair">
        <color indexed="64"/>
      </bottom>
      <diagonal style="hair">
        <color indexed="64"/>
      </diagonal>
    </border>
    <border diagonalUp="1">
      <left style="thin">
        <color indexed="64"/>
      </left>
      <right style="thin">
        <color indexed="64"/>
      </right>
      <top style="hair">
        <color indexed="64"/>
      </top>
      <bottom style="hair">
        <color indexed="64"/>
      </bottom>
      <diagonal style="hair">
        <color indexed="64"/>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right style="medium">
        <color indexed="64"/>
      </right>
      <top style="medium">
        <color indexed="64"/>
      </top>
      <bottom style="dotted">
        <color indexed="64"/>
      </bottom>
      <diagonal/>
    </border>
    <border>
      <left style="thin">
        <color indexed="64"/>
      </left>
      <right style="thin">
        <color indexed="64"/>
      </right>
      <top style="thick">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double">
        <color indexed="64"/>
      </top>
      <bottom style="double">
        <color indexed="64"/>
      </bottom>
      <diagonal/>
    </border>
    <border>
      <left style="thin">
        <color indexed="64"/>
      </left>
      <right/>
      <top style="double">
        <color indexed="64"/>
      </top>
      <bottom style="thick">
        <color indexed="64"/>
      </bottom>
      <diagonal/>
    </border>
    <border>
      <left/>
      <right style="thick">
        <color indexed="64"/>
      </right>
      <top style="double">
        <color indexed="64"/>
      </top>
      <bottom style="thick">
        <color indexed="64"/>
      </bottom>
      <diagonal/>
    </border>
    <border>
      <left/>
      <right style="thick">
        <color indexed="64"/>
      </right>
      <top style="double">
        <color indexed="64"/>
      </top>
      <bottom style="double">
        <color indexed="64"/>
      </bottom>
      <diagonal/>
    </border>
    <border>
      <left/>
      <right/>
      <top/>
      <bottom style="dotted">
        <color indexed="64"/>
      </bottom>
      <diagonal/>
    </border>
    <border>
      <left/>
      <right/>
      <top style="dotted">
        <color indexed="64"/>
      </top>
      <bottom style="thin">
        <color indexed="64"/>
      </bottom>
      <diagonal/>
    </border>
    <border>
      <left/>
      <right/>
      <top style="thin">
        <color indexed="64"/>
      </top>
      <bottom style="dotted">
        <color indexed="64"/>
      </bottom>
      <diagonal/>
    </border>
    <border>
      <left/>
      <right style="thin">
        <color indexed="64"/>
      </right>
      <top style="double">
        <color indexed="64"/>
      </top>
      <bottom style="double">
        <color indexed="64"/>
      </bottom>
      <diagonal/>
    </border>
    <border>
      <left style="medium">
        <color indexed="64"/>
      </left>
      <right style="medium">
        <color indexed="64"/>
      </right>
      <top/>
      <bottom style="medium">
        <color indexed="64"/>
      </bottom>
      <diagonal/>
    </border>
    <border>
      <left/>
      <right/>
      <top/>
      <bottom style="dashed">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dotted">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dotted">
        <color indexed="64"/>
      </top>
      <bottom/>
      <diagonal/>
    </border>
    <border>
      <left/>
      <right/>
      <top/>
      <bottom style="thin">
        <color indexed="64"/>
      </bottom>
      <diagonal/>
    </border>
    <border>
      <left style="thin">
        <color indexed="64"/>
      </left>
      <right style="thin">
        <color indexed="64"/>
      </right>
      <top style="medium">
        <color indexed="64"/>
      </top>
      <bottom style="dotted">
        <color indexed="64"/>
      </bottom>
      <diagonal/>
    </border>
    <border>
      <left style="thin">
        <color indexed="64"/>
      </left>
      <right/>
      <top style="thin">
        <color indexed="64"/>
      </top>
      <bottom/>
      <diagonal/>
    </border>
    <border>
      <left/>
      <right/>
      <top style="thin">
        <color indexed="64"/>
      </top>
      <bottom/>
      <diagonal/>
    </border>
    <border>
      <left style="dotted">
        <color indexed="64"/>
      </left>
      <right style="thin">
        <color indexed="64"/>
      </right>
      <top style="dotted">
        <color indexed="64"/>
      </top>
      <bottom style="dotted">
        <color indexed="64"/>
      </bottom>
      <diagonal/>
    </border>
    <border>
      <left style="thick">
        <color indexed="64"/>
      </left>
      <right style="thick">
        <color indexed="64"/>
      </right>
      <top style="thick">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style="thick">
        <color indexed="64"/>
      </right>
      <top style="thin">
        <color indexed="64"/>
      </top>
      <bottom style="thick">
        <color indexed="64"/>
      </bottom>
      <diagonal/>
    </border>
    <border>
      <left style="thick">
        <color indexed="64"/>
      </left>
      <right style="thin">
        <color indexed="64"/>
      </right>
      <top style="thin">
        <color indexed="64"/>
      </top>
      <bottom/>
      <diagonal/>
    </border>
    <border>
      <left style="thin">
        <color indexed="64"/>
      </left>
      <right style="double">
        <color indexed="64"/>
      </right>
      <top style="medium">
        <color indexed="64"/>
      </top>
      <bottom/>
      <diagonal/>
    </border>
    <border>
      <left style="thin">
        <color indexed="64"/>
      </left>
      <right style="double">
        <color indexed="64"/>
      </right>
      <top/>
      <bottom/>
      <diagonal/>
    </border>
    <border>
      <left style="thin">
        <color indexed="64"/>
      </left>
      <right style="double">
        <color indexed="64"/>
      </right>
      <top/>
      <bottom style="thin">
        <color indexed="64"/>
      </bottom>
      <diagonal/>
    </border>
    <border>
      <left style="medium">
        <color indexed="64"/>
      </left>
      <right style="thin">
        <color indexed="64"/>
      </right>
      <top style="medium">
        <color indexed="64"/>
      </top>
      <bottom/>
      <diagonal/>
    </border>
    <border>
      <left style="double">
        <color indexed="64"/>
      </left>
      <right style="double">
        <color indexed="64"/>
      </right>
      <top/>
      <bottom/>
      <diagonal/>
    </border>
    <border>
      <left style="double">
        <color indexed="64"/>
      </left>
      <right style="double">
        <color indexed="64"/>
      </right>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style="thin">
        <color indexed="64"/>
      </top>
      <bottom/>
      <diagonal/>
    </border>
    <border>
      <left style="thin">
        <color indexed="64"/>
      </left>
      <right style="double">
        <color indexed="64"/>
      </right>
      <top style="thin">
        <color indexed="64"/>
      </top>
      <bottom/>
      <diagonal/>
    </border>
    <border>
      <left style="thin">
        <color indexed="64"/>
      </left>
      <right style="double">
        <color indexed="64"/>
      </right>
      <top/>
      <bottom style="medium">
        <color indexed="64"/>
      </bottom>
      <diagonal/>
    </border>
    <border>
      <left style="double">
        <color indexed="64"/>
      </left>
      <right/>
      <top/>
      <bottom/>
      <diagonal/>
    </border>
    <border>
      <left style="double">
        <color indexed="64"/>
      </left>
      <right style="dotted">
        <color indexed="64"/>
      </right>
      <top/>
      <bottom/>
      <diagonal/>
    </border>
    <border>
      <left style="double">
        <color indexed="64"/>
      </left>
      <right/>
      <top/>
      <bottom style="thin">
        <color indexed="64"/>
      </bottom>
      <diagonal/>
    </border>
    <border>
      <left/>
      <right style="medium">
        <color indexed="64"/>
      </right>
      <top style="thin">
        <color indexed="64"/>
      </top>
      <bottom/>
      <diagonal/>
    </border>
    <border>
      <left style="double">
        <color indexed="64"/>
      </left>
      <right style="hair">
        <color indexed="64"/>
      </right>
      <top/>
      <bottom/>
      <diagonal/>
    </border>
    <border>
      <left style="hair">
        <color indexed="64"/>
      </left>
      <right style="dashed">
        <color indexed="64"/>
      </right>
      <top/>
      <bottom/>
      <diagonal/>
    </border>
    <border>
      <left style="hair">
        <color indexed="64"/>
      </left>
      <right style="dashed">
        <color indexed="64"/>
      </right>
      <top/>
      <bottom style="dotted">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double">
        <color indexed="64"/>
      </left>
      <right style="dotted">
        <color indexed="64"/>
      </right>
      <top/>
      <bottom style="dotted">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thin">
        <color indexed="64"/>
      </top>
      <bottom style="thin">
        <color indexed="64"/>
      </bottom>
      <diagonal/>
    </border>
    <border>
      <left style="thick">
        <color indexed="64"/>
      </left>
      <right/>
      <top style="thin">
        <color indexed="64"/>
      </top>
      <bottom style="thin">
        <color indexed="64"/>
      </bottom>
      <diagonal/>
    </border>
    <border>
      <left style="thin">
        <color indexed="64"/>
      </left>
      <right style="thick">
        <color indexed="64"/>
      </right>
      <top style="thin">
        <color indexed="64"/>
      </top>
      <bottom/>
      <diagonal/>
    </border>
    <border>
      <left style="thin">
        <color indexed="64"/>
      </left>
      <right style="thick">
        <color indexed="64"/>
      </right>
      <top/>
      <bottom/>
      <diagonal/>
    </border>
    <border>
      <left style="thin">
        <color indexed="64"/>
      </left>
      <right style="thick">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right/>
      <top style="dashed">
        <color indexed="64"/>
      </top>
      <bottom/>
      <diagonal/>
    </border>
    <border>
      <left/>
      <right style="thick">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n">
        <color indexed="64"/>
      </right>
      <top style="thick">
        <color indexed="64"/>
      </top>
      <bottom style="medium">
        <color indexed="64"/>
      </bottom>
      <diagonal/>
    </border>
    <border>
      <left style="thin">
        <color indexed="64"/>
      </left>
      <right/>
      <top style="thick">
        <color indexed="64"/>
      </top>
      <bottom style="medium">
        <color indexed="64"/>
      </bottom>
      <diagonal/>
    </border>
    <border>
      <left/>
      <right style="thick">
        <color indexed="64"/>
      </right>
      <top style="thick">
        <color indexed="64"/>
      </top>
      <bottom style="medium">
        <color indexed="64"/>
      </bottom>
      <diagonal/>
    </border>
    <border>
      <left/>
      <right style="medium">
        <color indexed="64"/>
      </right>
      <top style="thin">
        <color indexed="64"/>
      </top>
      <bottom style="thin">
        <color indexed="64"/>
      </bottom>
      <diagonal/>
    </border>
    <border>
      <left style="thick">
        <color indexed="64"/>
      </left>
      <right style="thin">
        <color indexed="64"/>
      </right>
      <top style="medium">
        <color indexed="64"/>
      </top>
      <bottom/>
      <diagonal/>
    </border>
    <border>
      <left style="thick">
        <color indexed="64"/>
      </left>
      <right style="thin">
        <color indexed="64"/>
      </right>
      <top/>
      <bottom style="thin">
        <color indexed="64"/>
      </bottom>
      <diagonal/>
    </border>
    <border>
      <left/>
      <right style="thick">
        <color indexed="64"/>
      </right>
      <top style="medium">
        <color indexed="64"/>
      </top>
      <bottom style="thin">
        <color indexed="64"/>
      </bottom>
      <diagonal/>
    </border>
    <border>
      <left/>
      <right/>
      <top style="double">
        <color indexed="64"/>
      </top>
      <bottom style="thick">
        <color indexed="64"/>
      </bottom>
      <diagonal/>
    </border>
    <border>
      <left style="thick">
        <color indexed="64"/>
      </left>
      <right/>
      <top style="double">
        <color indexed="64"/>
      </top>
      <bottom style="thick">
        <color indexed="64"/>
      </bottom>
      <diagonal/>
    </border>
    <border>
      <left/>
      <right style="thin">
        <color indexed="64"/>
      </right>
      <top style="double">
        <color indexed="64"/>
      </top>
      <bottom style="thick">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style="thick">
        <color indexed="64"/>
      </right>
      <top style="thin">
        <color indexed="64"/>
      </top>
      <bottom style="double">
        <color indexed="64"/>
      </bottom>
      <diagonal/>
    </border>
    <border>
      <left style="thick">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double">
        <color indexed="64"/>
      </left>
      <right style="double">
        <color indexed="64"/>
      </right>
      <top style="thin">
        <color indexed="64"/>
      </top>
      <bottom style="thin">
        <color indexed="64"/>
      </bottom>
      <diagonal/>
    </border>
    <border>
      <left style="double">
        <color indexed="64"/>
      </left>
      <right style="double">
        <color indexed="64"/>
      </right>
      <top style="thin">
        <color indexed="64"/>
      </top>
      <bottom style="medium">
        <color indexed="64"/>
      </bottom>
      <diagonal/>
    </border>
    <border>
      <left style="double">
        <color indexed="64"/>
      </left>
      <right style="double">
        <color indexed="64"/>
      </right>
      <top/>
      <bottom style="dotted">
        <color indexed="64"/>
      </bottom>
      <diagonal/>
    </border>
    <border>
      <left style="double">
        <color indexed="64"/>
      </left>
      <right/>
      <top style="thin">
        <color indexed="64"/>
      </top>
      <bottom/>
      <diagonal/>
    </border>
    <border>
      <left style="double">
        <color indexed="64"/>
      </left>
      <right/>
      <top/>
      <bottom style="medium">
        <color indexed="64"/>
      </bottom>
      <diagonal/>
    </border>
    <border>
      <left style="medium">
        <color indexed="64"/>
      </left>
      <right/>
      <top style="medium">
        <color indexed="64"/>
      </top>
      <bottom style="thin">
        <color indexed="64"/>
      </bottom>
      <diagonal/>
    </border>
    <border>
      <left/>
      <right style="double">
        <color indexed="64"/>
      </right>
      <top style="thin">
        <color indexed="64"/>
      </top>
      <bottom style="medium">
        <color indexed="64"/>
      </bottom>
      <diagonal/>
    </border>
    <border>
      <left style="double">
        <color indexed="64"/>
      </left>
      <right style="double">
        <color indexed="64"/>
      </right>
      <top style="dotted">
        <color indexed="64"/>
      </top>
      <bottom/>
      <diagonal/>
    </border>
    <border>
      <left style="double">
        <color indexed="64"/>
      </left>
      <right style="double">
        <color indexed="64"/>
      </right>
      <top style="medium">
        <color indexed="64"/>
      </top>
      <bottom style="thin">
        <color indexed="64"/>
      </bottom>
      <diagonal/>
    </border>
    <border>
      <left style="double">
        <color indexed="64"/>
      </left>
      <right/>
      <top style="dotted">
        <color indexed="64"/>
      </top>
      <bottom/>
      <diagonal/>
    </border>
    <border>
      <left style="double">
        <color indexed="64"/>
      </left>
      <right/>
      <top/>
      <bottom style="dotted">
        <color indexed="64"/>
      </bottom>
      <diagonal/>
    </border>
    <border>
      <left style="dotted">
        <color indexed="64"/>
      </left>
      <right/>
      <top style="dotted">
        <color indexed="64"/>
      </top>
      <bottom/>
      <diagonal/>
    </border>
    <border>
      <left/>
      <right style="dotted">
        <color indexed="64"/>
      </right>
      <top style="dotted">
        <color indexed="64"/>
      </top>
      <bottom/>
      <diagonal/>
    </border>
    <border>
      <left style="hair">
        <color indexed="64"/>
      </left>
      <right/>
      <top style="dotted">
        <color indexed="64"/>
      </top>
      <bottom/>
      <diagonal/>
    </border>
    <border>
      <left/>
      <right style="double">
        <color indexed="64"/>
      </right>
      <top/>
      <bottom style="medium">
        <color indexed="64"/>
      </bottom>
      <diagonal/>
    </border>
    <border>
      <left/>
      <right style="dotted">
        <color indexed="64"/>
      </right>
      <top/>
      <bottom/>
      <diagonal/>
    </border>
    <border>
      <left style="dotted">
        <color indexed="64"/>
      </left>
      <right/>
      <top style="dotted">
        <color indexed="64"/>
      </top>
      <bottom style="dotted">
        <color indexed="64"/>
      </bottom>
      <diagonal/>
    </border>
    <border>
      <left style="dotted">
        <color indexed="64"/>
      </left>
      <right/>
      <top/>
      <bottom/>
      <diagonal/>
    </border>
    <border>
      <left style="medium">
        <color indexed="64"/>
      </left>
      <right/>
      <top/>
      <bottom style="dotted">
        <color indexed="64"/>
      </bottom>
      <diagonal/>
    </border>
    <border>
      <left style="medium">
        <color indexed="64"/>
      </left>
      <right/>
      <top style="dotted">
        <color indexed="64"/>
      </top>
      <bottom/>
      <diagonal/>
    </border>
    <border>
      <left/>
      <right/>
      <top style="dotted">
        <color indexed="64"/>
      </top>
      <bottom style="medium">
        <color indexed="64"/>
      </bottom>
      <diagonal/>
    </border>
    <border>
      <left style="double">
        <color indexed="64"/>
      </left>
      <right/>
      <top style="dotted">
        <color indexed="64"/>
      </top>
      <bottom style="dotted">
        <color indexed="64"/>
      </bottom>
      <diagonal/>
    </border>
    <border>
      <left/>
      <right style="double">
        <color indexed="64"/>
      </right>
      <top style="thin">
        <color indexed="64"/>
      </top>
      <bottom/>
      <diagonal/>
    </border>
    <border>
      <left style="double">
        <color indexed="64"/>
      </left>
      <right style="double">
        <color indexed="64"/>
      </right>
      <top style="dotted">
        <color indexed="64"/>
      </top>
      <bottom style="dotted">
        <color indexed="64"/>
      </bottom>
      <diagonal/>
    </border>
    <border>
      <left style="double">
        <color indexed="64"/>
      </left>
      <right/>
      <top style="dotted">
        <color indexed="64"/>
      </top>
      <bottom style="thin">
        <color indexed="64"/>
      </bottom>
      <diagonal/>
    </border>
    <border>
      <left style="double">
        <color indexed="64"/>
      </left>
      <right/>
      <top style="thin">
        <color indexed="64"/>
      </top>
      <bottom style="dotted">
        <color indexed="64"/>
      </bottom>
      <diagonal/>
    </border>
    <border>
      <left/>
      <right style="double">
        <color indexed="64"/>
      </right>
      <top style="medium">
        <color indexed="64"/>
      </top>
      <bottom/>
      <diagonal/>
    </border>
    <border>
      <left style="thin">
        <color indexed="64"/>
      </left>
      <right/>
      <top style="medium">
        <color indexed="64"/>
      </top>
      <bottom style="dotted">
        <color indexed="64"/>
      </bottom>
      <diagonal/>
    </border>
    <border>
      <left style="thin">
        <color indexed="64"/>
      </left>
      <right/>
      <top style="thin">
        <color indexed="64"/>
      </top>
      <bottom style="dotted">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right style="double">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bottom style="dotted">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dotted">
        <color indexed="64"/>
      </left>
      <right style="thin">
        <color indexed="64"/>
      </right>
      <top style="thin">
        <color indexed="64"/>
      </top>
      <bottom/>
      <diagonal/>
    </border>
    <border>
      <left style="dotted">
        <color indexed="64"/>
      </left>
      <right style="thin">
        <color indexed="64"/>
      </right>
      <top/>
      <bottom style="hair">
        <color indexed="64"/>
      </bottom>
      <diagonal/>
    </border>
    <border>
      <left style="dotted">
        <color indexed="64"/>
      </left>
      <right style="thin">
        <color indexed="64"/>
      </right>
      <top/>
      <bottom/>
      <diagonal/>
    </border>
    <border>
      <left style="dotted">
        <color indexed="64"/>
      </left>
      <right style="thin">
        <color indexed="64"/>
      </right>
      <top style="hair">
        <color indexed="64"/>
      </top>
      <bottom/>
      <diagonal/>
    </border>
    <border>
      <left style="thin">
        <color indexed="64"/>
      </left>
      <right/>
      <top style="dotted">
        <color indexed="64"/>
      </top>
      <bottom style="thin">
        <color indexed="64"/>
      </bottom>
      <diagonal/>
    </border>
    <border>
      <left/>
      <right style="thin">
        <color indexed="64"/>
      </right>
      <top/>
      <bottom style="hair">
        <color indexed="64"/>
      </bottom>
      <diagonal/>
    </border>
    <border>
      <left/>
      <right style="thin">
        <color indexed="64"/>
      </right>
      <top style="hair">
        <color indexed="64"/>
      </top>
      <bottom/>
      <diagonal/>
    </border>
    <border diagonalUp="1">
      <left style="thin">
        <color indexed="64"/>
      </left>
      <right/>
      <top style="hair">
        <color indexed="64"/>
      </top>
      <bottom style="hair">
        <color indexed="64"/>
      </bottom>
      <diagonal style="hair">
        <color indexed="64"/>
      </diagonal>
    </border>
    <border diagonalUp="1">
      <left/>
      <right style="thin">
        <color indexed="64"/>
      </right>
      <top style="hair">
        <color indexed="64"/>
      </top>
      <bottom style="hair">
        <color indexed="64"/>
      </bottom>
      <diagonal style="hair">
        <color indexed="64"/>
      </diagonal>
    </border>
    <border>
      <left style="thin">
        <color indexed="64"/>
      </left>
      <right style="dotted">
        <color indexed="64"/>
      </right>
      <top style="hair">
        <color indexed="64"/>
      </top>
      <bottom/>
      <diagonal/>
    </border>
    <border>
      <left style="thin">
        <color indexed="64"/>
      </left>
      <right style="dotted">
        <color indexed="64"/>
      </right>
      <top/>
      <bottom style="hair">
        <color indexed="64"/>
      </bottom>
      <diagonal/>
    </border>
    <border>
      <left/>
      <right style="dotted">
        <color indexed="64"/>
      </right>
      <top/>
      <bottom style="thin">
        <color indexed="64"/>
      </bottom>
      <diagonal/>
    </border>
    <border>
      <left/>
      <right style="dotted">
        <color indexed="64"/>
      </right>
      <top style="thin">
        <color indexed="64"/>
      </top>
      <bottom style="thin">
        <color indexed="64"/>
      </bottom>
      <diagonal/>
    </border>
  </borders>
  <cellStyleXfs count="7">
    <xf numFmtId="0" fontId="0" fillId="0" borderId="0"/>
    <xf numFmtId="9" fontId="1" fillId="0" borderId="0" applyFont="0" applyFill="0" applyBorder="0" applyAlignment="0" applyProtection="0"/>
    <xf numFmtId="9" fontId="25" fillId="0" borderId="0" applyFont="0" applyFill="0" applyBorder="0" applyAlignment="0" applyProtection="0"/>
    <xf numFmtId="38" fontId="1" fillId="0" borderId="0" applyFont="0" applyFill="0" applyBorder="0" applyAlignment="0" applyProtection="0"/>
    <xf numFmtId="0" fontId="3" fillId="0" borderId="0">
      <alignment vertical="center"/>
    </xf>
    <xf numFmtId="0" fontId="58" fillId="0" borderId="0">
      <alignment vertical="center"/>
    </xf>
    <xf numFmtId="0" fontId="3" fillId="0" borderId="0">
      <alignment vertical="center"/>
    </xf>
  </cellStyleXfs>
  <cellXfs count="1053">
    <xf numFmtId="0" fontId="0" fillId="0" borderId="0" xfId="0"/>
    <xf numFmtId="0" fontId="0" fillId="0" borderId="1" xfId="0" applyBorder="1" applyAlignment="1">
      <alignment horizontal="center" vertical="center"/>
    </xf>
    <xf numFmtId="0" fontId="0" fillId="0" borderId="2" xfId="0" applyBorder="1" applyAlignment="1">
      <alignment horizontal="center" vertical="center"/>
    </xf>
    <xf numFmtId="0" fontId="5" fillId="0" borderId="0" xfId="6" applyFont="1" applyAlignment="1">
      <alignment horizontal="centerContinuous" vertical="center"/>
    </xf>
    <xf numFmtId="0" fontId="8" fillId="2" borderId="0" xfId="0" applyFont="1" applyFill="1" applyAlignment="1">
      <alignment vertical="center"/>
    </xf>
    <xf numFmtId="0" fontId="8" fillId="2" borderId="3" xfId="0" applyFont="1" applyFill="1" applyBorder="1" applyAlignment="1">
      <alignment horizontal="center" vertical="top" textRotation="255"/>
    </xf>
    <xf numFmtId="0" fontId="7" fillId="0" borderId="3" xfId="0" applyFont="1" applyBorder="1" applyAlignment="1">
      <alignment horizontal="justify" vertical="top" wrapText="1"/>
    </xf>
    <xf numFmtId="0" fontId="8" fillId="2" borderId="4" xfId="0" applyFont="1" applyFill="1" applyBorder="1" applyAlignment="1">
      <alignment horizontal="center" vertical="top" textRotation="255"/>
    </xf>
    <xf numFmtId="0" fontId="7" fillId="0" borderId="5" xfId="0" applyFont="1" applyBorder="1" applyAlignment="1">
      <alignment horizontal="justify" vertical="top" wrapText="1"/>
    </xf>
    <xf numFmtId="0" fontId="7" fillId="0" borderId="6" xfId="0" applyFont="1" applyBorder="1" applyAlignment="1">
      <alignment horizontal="justify" vertical="top" wrapText="1"/>
    </xf>
    <xf numFmtId="0" fontId="8" fillId="0" borderId="0" xfId="0" applyFont="1"/>
    <xf numFmtId="0" fontId="8" fillId="2" borderId="0" xfId="0" applyFont="1" applyFill="1"/>
    <xf numFmtId="0" fontId="7" fillId="0" borderId="7" xfId="0" applyFont="1" applyBorder="1" applyAlignment="1">
      <alignment horizontal="justify" vertical="top" wrapText="1"/>
    </xf>
    <xf numFmtId="0" fontId="8" fillId="2" borderId="8" xfId="0" applyFont="1" applyFill="1" applyBorder="1" applyAlignment="1">
      <alignment horizontal="center" vertical="top" textRotation="255" wrapText="1"/>
    </xf>
    <xf numFmtId="0" fontId="8" fillId="2" borderId="9" xfId="0" applyFont="1" applyFill="1" applyBorder="1" applyAlignment="1">
      <alignment horizontal="center" vertical="top" textRotation="255" wrapText="1"/>
    </xf>
    <xf numFmtId="0" fontId="7" fillId="0" borderId="10" xfId="0" applyFont="1" applyBorder="1" applyAlignment="1">
      <alignment vertical="top" wrapText="1"/>
    </xf>
    <xf numFmtId="0" fontId="7" fillId="0" borderId="11" xfId="0" applyFont="1" applyBorder="1" applyAlignment="1">
      <alignment horizontal="left" vertical="top" wrapText="1"/>
    </xf>
    <xf numFmtId="0" fontId="7" fillId="0" borderId="12" xfId="0" applyFont="1" applyBorder="1" applyAlignment="1">
      <alignment vertical="top" wrapText="1"/>
    </xf>
    <xf numFmtId="0" fontId="7" fillId="0" borderId="13" xfId="0" applyFont="1" applyBorder="1" applyAlignment="1">
      <alignment horizontal="justify" vertical="top" wrapText="1"/>
    </xf>
    <xf numFmtId="0" fontId="7" fillId="0" borderId="3" xfId="0" applyFont="1" applyBorder="1" applyAlignment="1">
      <alignment vertical="top" wrapText="1"/>
    </xf>
    <xf numFmtId="0" fontId="7" fillId="0" borderId="1" xfId="0" applyFont="1" applyBorder="1" applyAlignment="1">
      <alignment horizontal="justify" vertical="top" wrapText="1"/>
    </xf>
    <xf numFmtId="0" fontId="7" fillId="0" borderId="14" xfId="0" applyFont="1" applyBorder="1" applyAlignment="1">
      <alignment horizontal="justify" vertical="top" wrapText="1"/>
    </xf>
    <xf numFmtId="0" fontId="8" fillId="0" borderId="0" xfId="0" applyFont="1" applyAlignment="1">
      <alignment vertical="center"/>
    </xf>
    <xf numFmtId="0" fontId="7" fillId="0" borderId="15"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17" xfId="0" applyFont="1" applyBorder="1" applyAlignment="1">
      <alignment horizontal="center" vertical="center" wrapText="1"/>
    </xf>
    <xf numFmtId="0" fontId="7" fillId="0" borderId="18" xfId="0" applyFont="1" applyBorder="1" applyAlignment="1">
      <alignment horizontal="center" vertical="center" wrapText="1"/>
    </xf>
    <xf numFmtId="0" fontId="7" fillId="0" borderId="19" xfId="0" applyFont="1" applyBorder="1" applyAlignment="1">
      <alignment horizontal="center" vertical="center" wrapText="1"/>
    </xf>
    <xf numFmtId="0" fontId="7" fillId="0" borderId="7" xfId="0" applyFont="1" applyBorder="1" applyAlignment="1">
      <alignment horizontal="center" vertical="center" wrapText="1"/>
    </xf>
    <xf numFmtId="0" fontId="7" fillId="0" borderId="20" xfId="0" applyFont="1" applyBorder="1" applyAlignment="1">
      <alignment horizontal="center" vertical="center" wrapText="1"/>
    </xf>
    <xf numFmtId="0" fontId="7" fillId="0" borderId="21" xfId="0" applyFont="1" applyBorder="1" applyAlignment="1">
      <alignment horizontal="center" vertical="center" wrapText="1"/>
    </xf>
    <xf numFmtId="0" fontId="7" fillId="0" borderId="22" xfId="0" applyFont="1" applyBorder="1" applyAlignment="1">
      <alignment horizontal="center" vertical="center" wrapText="1"/>
    </xf>
    <xf numFmtId="0" fontId="7" fillId="0" borderId="23" xfId="0" applyFont="1" applyBorder="1" applyAlignment="1">
      <alignment horizontal="center" vertical="center" wrapText="1"/>
    </xf>
    <xf numFmtId="0" fontId="7" fillId="0" borderId="24" xfId="0" applyFont="1" applyBorder="1" applyAlignment="1">
      <alignment horizontal="center" vertical="center" wrapText="1"/>
    </xf>
    <xf numFmtId="0" fontId="7" fillId="0" borderId="25" xfId="0" applyFont="1" applyBorder="1" applyAlignment="1">
      <alignment horizontal="center" vertical="center" wrapText="1"/>
    </xf>
    <xf numFmtId="0" fontId="7" fillId="0" borderId="26" xfId="0" applyFont="1" applyBorder="1" applyAlignment="1">
      <alignment horizontal="center" vertical="center" wrapText="1"/>
    </xf>
    <xf numFmtId="0" fontId="8" fillId="0" borderId="0" xfId="0" applyFont="1" applyAlignment="1">
      <alignment horizontal="center" vertical="center"/>
    </xf>
    <xf numFmtId="0" fontId="7" fillId="0" borderId="27" xfId="0" applyFont="1" applyBorder="1" applyAlignment="1">
      <alignment horizontal="center" vertical="center" wrapText="1"/>
    </xf>
    <xf numFmtId="0" fontId="12" fillId="0" borderId="6" xfId="0" applyFont="1" applyBorder="1" applyAlignment="1">
      <alignment horizontal="center" vertical="center" wrapText="1"/>
    </xf>
    <xf numFmtId="0" fontId="12" fillId="0" borderId="3" xfId="0" applyFont="1" applyBorder="1" applyAlignment="1">
      <alignment horizontal="center" vertical="center" wrapText="1"/>
    </xf>
    <xf numFmtId="9" fontId="12" fillId="0" borderId="3" xfId="1" applyFont="1" applyFill="1" applyBorder="1" applyAlignment="1">
      <alignment horizontal="center" vertical="center" wrapText="1"/>
    </xf>
    <xf numFmtId="9" fontId="12" fillId="0" borderId="1" xfId="1" applyFont="1" applyFill="1" applyBorder="1" applyAlignment="1">
      <alignment horizontal="center" vertical="center" wrapText="1"/>
    </xf>
    <xf numFmtId="0" fontId="12" fillId="0" borderId="11" xfId="1" applyNumberFormat="1" applyFont="1" applyFill="1" applyBorder="1" applyAlignment="1">
      <alignment horizontal="center" vertical="center" wrapText="1"/>
    </xf>
    <xf numFmtId="0" fontId="12" fillId="0" borderId="7" xfId="0" applyFont="1" applyBorder="1" applyAlignment="1">
      <alignment horizontal="center" vertical="center" wrapText="1"/>
    </xf>
    <xf numFmtId="0" fontId="12" fillId="0" borderId="19"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24" xfId="0" applyFont="1" applyBorder="1" applyAlignment="1">
      <alignment horizontal="center" vertical="center" wrapText="1"/>
    </xf>
    <xf numFmtId="0" fontId="12" fillId="0" borderId="11" xfId="0" applyFont="1" applyBorder="1" applyAlignment="1">
      <alignment horizontal="center" vertical="center" wrapText="1"/>
    </xf>
    <xf numFmtId="0" fontId="12" fillId="0" borderId="17" xfId="0" applyFont="1" applyBorder="1" applyAlignment="1">
      <alignment horizontal="center" vertical="center" wrapText="1"/>
    </xf>
    <xf numFmtId="0" fontId="12" fillId="0" borderId="13" xfId="0" applyFont="1" applyBorder="1" applyAlignment="1">
      <alignment horizontal="center" vertical="center" wrapText="1"/>
    </xf>
    <xf numFmtId="0" fontId="8" fillId="0" borderId="0" xfId="0" applyFont="1" applyAlignment="1">
      <alignment horizontal="center"/>
    </xf>
    <xf numFmtId="0" fontId="7" fillId="0" borderId="28" xfId="0" applyFont="1" applyBorder="1" applyAlignment="1">
      <alignment vertical="top" wrapText="1"/>
    </xf>
    <xf numFmtId="0" fontId="7" fillId="0" borderId="29" xfId="0" applyFont="1" applyBorder="1" applyAlignment="1">
      <alignment vertical="top" wrapText="1"/>
    </xf>
    <xf numFmtId="0" fontId="7" fillId="0" borderId="30" xfId="0" applyFont="1" applyBorder="1" applyAlignment="1">
      <alignment horizontal="center" vertical="center" wrapText="1"/>
    </xf>
    <xf numFmtId="0" fontId="10" fillId="2" borderId="9" xfId="0" applyFont="1" applyFill="1" applyBorder="1" applyAlignment="1">
      <alignment horizontal="justify" vertical="center" wrapText="1"/>
    </xf>
    <xf numFmtId="0" fontId="7" fillId="0" borderId="4" xfId="0" applyFont="1" applyBorder="1" applyAlignment="1">
      <alignment horizontal="center" vertical="center" shrinkToFit="1"/>
    </xf>
    <xf numFmtId="0" fontId="7" fillId="0" borderId="26" xfId="0" applyFont="1" applyBorder="1" applyAlignment="1">
      <alignment horizontal="center" vertical="center" shrinkToFit="1"/>
    </xf>
    <xf numFmtId="0" fontId="7" fillId="0" borderId="31" xfId="0" applyFont="1" applyBorder="1" applyAlignment="1">
      <alignment horizontal="center" vertical="center" wrapText="1"/>
    </xf>
    <xf numFmtId="0" fontId="8" fillId="2" borderId="32" xfId="0" applyFont="1" applyFill="1" applyBorder="1" applyAlignment="1">
      <alignment horizontal="centerContinuous" vertical="center"/>
    </xf>
    <xf numFmtId="0" fontId="8" fillId="0" borderId="32" xfId="0" applyFont="1" applyBorder="1" applyAlignment="1">
      <alignment horizontal="centerContinuous" vertical="center"/>
    </xf>
    <xf numFmtId="0" fontId="8" fillId="0" borderId="29" xfId="0" applyFont="1" applyBorder="1" applyAlignment="1">
      <alignment horizontal="center" vertical="center"/>
    </xf>
    <xf numFmtId="0" fontId="7" fillId="0" borderId="19" xfId="0" applyFont="1" applyBorder="1" applyAlignment="1">
      <alignment horizontal="justify" vertical="center" wrapText="1"/>
    </xf>
    <xf numFmtId="0" fontId="7" fillId="0" borderId="16" xfId="0" applyFont="1" applyBorder="1" applyAlignment="1">
      <alignment horizontal="justify" vertical="center" wrapText="1"/>
    </xf>
    <xf numFmtId="0" fontId="7" fillId="0" borderId="17" xfId="0" applyFont="1" applyBorder="1" applyAlignment="1">
      <alignment horizontal="justify" vertical="center" wrapText="1"/>
    </xf>
    <xf numFmtId="0" fontId="7" fillId="0" borderId="18" xfId="0" applyFont="1" applyBorder="1" applyAlignment="1">
      <alignment horizontal="justify" vertical="center" wrapText="1"/>
    </xf>
    <xf numFmtId="0" fontId="7" fillId="0" borderId="24" xfId="0" applyFont="1" applyBorder="1" applyAlignment="1">
      <alignment horizontal="justify" vertical="center" wrapText="1"/>
    </xf>
    <xf numFmtId="0" fontId="7" fillId="0" borderId="16" xfId="0" applyFont="1" applyBorder="1" applyAlignment="1">
      <alignment horizontal="left" vertical="center" wrapText="1"/>
    </xf>
    <xf numFmtId="0" fontId="7" fillId="0" borderId="18" xfId="0" applyFont="1" applyBorder="1" applyAlignment="1">
      <alignment horizontal="left" vertical="center" wrapText="1"/>
    </xf>
    <xf numFmtId="0" fontId="7" fillId="0" borderId="15" xfId="0" applyFont="1" applyBorder="1" applyAlignment="1">
      <alignment horizontal="justify" vertical="center" wrapText="1"/>
    </xf>
    <xf numFmtId="0" fontId="7" fillId="0" borderId="23" xfId="0" applyFont="1" applyBorder="1" applyAlignment="1">
      <alignment horizontal="left" vertical="center" wrapText="1"/>
    </xf>
    <xf numFmtId="0" fontId="7" fillId="0" borderId="22" xfId="0" applyFont="1" applyBorder="1" applyAlignment="1">
      <alignment horizontal="justify" vertical="center" wrapText="1"/>
    </xf>
    <xf numFmtId="0" fontId="7" fillId="0" borderId="23" xfId="0" applyFont="1" applyBorder="1" applyAlignment="1">
      <alignment horizontal="justify" vertical="center" wrapText="1"/>
    </xf>
    <xf numFmtId="0" fontId="7" fillId="0" borderId="25" xfId="0" applyFont="1" applyBorder="1" applyAlignment="1">
      <alignment horizontal="justify" vertical="center" wrapText="1"/>
    </xf>
    <xf numFmtId="0" fontId="7" fillId="0" borderId="26" xfId="0" applyFont="1" applyBorder="1" applyAlignment="1">
      <alignment horizontal="justify" vertical="center" wrapText="1"/>
    </xf>
    <xf numFmtId="0" fontId="7" fillId="2" borderId="33" xfId="0" applyFont="1" applyFill="1" applyBorder="1" applyAlignment="1">
      <alignment horizontal="center" vertical="center" shrinkToFit="1"/>
    </xf>
    <xf numFmtId="0" fontId="7" fillId="0" borderId="34" xfId="0" applyFont="1" applyBorder="1" applyAlignment="1">
      <alignment horizontal="center" vertical="top" wrapText="1"/>
    </xf>
    <xf numFmtId="0" fontId="7" fillId="0" borderId="27" xfId="0" applyFont="1" applyBorder="1" applyAlignment="1">
      <alignment horizontal="justify" vertical="center" wrapText="1"/>
    </xf>
    <xf numFmtId="0" fontId="12" fillId="0" borderId="35" xfId="0" applyFont="1" applyBorder="1" applyAlignment="1">
      <alignment horizontal="center" vertical="center" wrapText="1"/>
    </xf>
    <xf numFmtId="0" fontId="7" fillId="0" borderId="35" xfId="0" applyFont="1" applyBorder="1" applyAlignment="1">
      <alignment horizontal="justify" vertical="top" wrapText="1"/>
    </xf>
    <xf numFmtId="0" fontId="7" fillId="0" borderId="36" xfId="0" applyFont="1" applyBorder="1" applyAlignment="1">
      <alignment vertical="top" wrapText="1"/>
    </xf>
    <xf numFmtId="0" fontId="0" fillId="0" borderId="0" xfId="0" applyAlignment="1">
      <alignment vertical="center"/>
    </xf>
    <xf numFmtId="9" fontId="12" fillId="0" borderId="4" xfId="1" applyFont="1" applyFill="1" applyBorder="1" applyAlignment="1">
      <alignment horizontal="center" vertical="center" wrapText="1"/>
    </xf>
    <xf numFmtId="0" fontId="7" fillId="2" borderId="0" xfId="0" applyFont="1" applyFill="1"/>
    <xf numFmtId="0" fontId="13" fillId="2" borderId="0" xfId="0" applyFont="1" applyFill="1" applyAlignment="1">
      <alignment vertical="center"/>
    </xf>
    <xf numFmtId="0" fontId="12" fillId="0" borderId="21" xfId="0" applyFont="1" applyBorder="1" applyAlignment="1">
      <alignment horizontal="center" vertical="center" wrapText="1"/>
    </xf>
    <xf numFmtId="0" fontId="7" fillId="0" borderId="21" xfId="0" applyFont="1" applyBorder="1" applyAlignment="1">
      <alignment horizontal="justify" vertical="top" wrapText="1"/>
    </xf>
    <xf numFmtId="0" fontId="7" fillId="0" borderId="37" xfId="0" applyFont="1" applyBorder="1" applyAlignment="1">
      <alignment vertical="top" wrapText="1"/>
    </xf>
    <xf numFmtId="0" fontId="13" fillId="2" borderId="38" xfId="0" applyFont="1" applyFill="1" applyBorder="1" applyAlignment="1">
      <alignment vertical="center"/>
    </xf>
    <xf numFmtId="0" fontId="6" fillId="0" borderId="0" xfId="0" applyFont="1" applyAlignment="1">
      <alignment horizontal="center" vertical="center"/>
    </xf>
    <xf numFmtId="0" fontId="8" fillId="0" borderId="39" xfId="0" applyFont="1" applyBorder="1" applyAlignment="1">
      <alignment horizontal="center" vertical="center"/>
    </xf>
    <xf numFmtId="0" fontId="8" fillId="2" borderId="40" xfId="0" applyFont="1" applyFill="1" applyBorder="1" applyAlignment="1">
      <alignment horizontal="centerContinuous" vertical="center"/>
    </xf>
    <xf numFmtId="0" fontId="14" fillId="0" borderId="15" xfId="0" applyFont="1" applyBorder="1" applyAlignment="1">
      <alignment horizontal="justify" vertical="center" wrapText="1"/>
    </xf>
    <xf numFmtId="0" fontId="7" fillId="0" borderId="0" xfId="0" applyFont="1"/>
    <xf numFmtId="0" fontId="7" fillId="0" borderId="26" xfId="0" applyFont="1" applyBorder="1" applyAlignment="1">
      <alignment horizontal="centerContinuous" vertical="center" wrapText="1"/>
    </xf>
    <xf numFmtId="0" fontId="7" fillId="0" borderId="41" xfId="0" applyFont="1" applyBorder="1" applyAlignment="1">
      <alignment horizontal="center" vertical="center" wrapText="1"/>
    </xf>
    <xf numFmtId="0" fontId="7" fillId="0" borderId="42" xfId="0" applyFont="1" applyBorder="1" applyAlignment="1">
      <alignment horizontal="centerContinuous" vertical="center" wrapText="1"/>
    </xf>
    <xf numFmtId="0" fontId="13" fillId="0" borderId="43" xfId="0" applyFont="1" applyBorder="1" applyAlignment="1">
      <alignment vertical="center"/>
    </xf>
    <xf numFmtId="0" fontId="13" fillId="0" borderId="0" xfId="0" applyFont="1" applyAlignment="1">
      <alignment vertical="center"/>
    </xf>
    <xf numFmtId="0" fontId="0" fillId="0" borderId="0" xfId="0" applyAlignment="1">
      <alignment horizontal="right"/>
    </xf>
    <xf numFmtId="0" fontId="0" fillId="0" borderId="44" xfId="0" applyBorder="1" applyAlignment="1">
      <alignment horizontal="right" vertical="center"/>
    </xf>
    <xf numFmtId="0" fontId="0" fillId="0" borderId="45" xfId="0" applyBorder="1" applyAlignment="1">
      <alignment horizontal="right" vertical="center"/>
    </xf>
    <xf numFmtId="0" fontId="0" fillId="0" borderId="46" xfId="0" applyBorder="1" applyAlignment="1">
      <alignment horizontal="right" vertical="center"/>
    </xf>
    <xf numFmtId="0" fontId="0" fillId="0" borderId="47" xfId="0" applyBorder="1" applyAlignment="1">
      <alignment horizontal="right" vertical="center"/>
    </xf>
    <xf numFmtId="0" fontId="0" fillId="0" borderId="48" xfId="0" applyBorder="1" applyAlignment="1">
      <alignment horizontal="right" vertical="center"/>
    </xf>
    <xf numFmtId="0" fontId="0" fillId="0" borderId="49" xfId="0" applyBorder="1" applyAlignment="1">
      <alignment horizontal="right" vertical="center"/>
    </xf>
    <xf numFmtId="0" fontId="0" fillId="0" borderId="50" xfId="0" applyBorder="1" applyAlignment="1">
      <alignment horizontal="right" vertical="center"/>
    </xf>
    <xf numFmtId="0" fontId="7" fillId="0" borderId="51" xfId="0" applyFont="1" applyBorder="1" applyAlignment="1">
      <alignment vertical="top" wrapText="1"/>
    </xf>
    <xf numFmtId="0" fontId="12" fillId="0" borderId="1" xfId="1" applyNumberFormat="1" applyFont="1" applyFill="1" applyBorder="1" applyAlignment="1">
      <alignment horizontal="center" vertical="center" wrapText="1"/>
    </xf>
    <xf numFmtId="0" fontId="7" fillId="2" borderId="0" xfId="0" applyFont="1" applyFill="1" applyAlignment="1">
      <alignment horizontal="center"/>
    </xf>
    <xf numFmtId="0" fontId="8" fillId="2" borderId="52" xfId="0" applyFont="1" applyFill="1" applyBorder="1" applyAlignment="1">
      <alignment horizontal="center" vertical="center"/>
    </xf>
    <xf numFmtId="0" fontId="13" fillId="0" borderId="53" xfId="0" applyFont="1" applyBorder="1" applyAlignment="1">
      <alignment vertical="center"/>
    </xf>
    <xf numFmtId="0" fontId="13" fillId="0" borderId="34" xfId="0" applyFont="1" applyBorder="1" applyAlignment="1">
      <alignment vertical="center"/>
    </xf>
    <xf numFmtId="0" fontId="13" fillId="0" borderId="54" xfId="0" applyFont="1" applyBorder="1" applyAlignment="1">
      <alignment vertical="center"/>
    </xf>
    <xf numFmtId="0" fontId="10" fillId="2" borderId="0" xfId="0" applyFont="1" applyFill="1" applyAlignment="1">
      <alignment horizontal="left"/>
    </xf>
    <xf numFmtId="0" fontId="8" fillId="0" borderId="0" xfId="0" applyFont="1" applyAlignment="1">
      <alignment horizontal="right"/>
    </xf>
    <xf numFmtId="0" fontId="7" fillId="0" borderId="6" xfId="0" applyFont="1" applyBorder="1" applyAlignment="1">
      <alignment horizontal="left" vertical="top" wrapText="1"/>
    </xf>
    <xf numFmtId="0" fontId="7" fillId="0" borderId="3" xfId="0" applyFont="1" applyBorder="1" applyAlignment="1">
      <alignment horizontal="left" vertical="top" wrapText="1"/>
    </xf>
    <xf numFmtId="0" fontId="7" fillId="0" borderId="4" xfId="0" applyFont="1" applyBorder="1" applyAlignment="1">
      <alignment horizontal="left" vertical="top" wrapText="1"/>
    </xf>
    <xf numFmtId="0" fontId="7" fillId="0" borderId="6" xfId="0" applyFont="1" applyBorder="1" applyAlignment="1">
      <alignment horizontal="center" vertical="center" wrapText="1"/>
    </xf>
    <xf numFmtId="0" fontId="7" fillId="0" borderId="55" xfId="0" applyFont="1" applyBorder="1" applyAlignment="1">
      <alignment horizontal="justify" vertical="center" wrapText="1"/>
    </xf>
    <xf numFmtId="0" fontId="7" fillId="0" borderId="56" xfId="0" applyFont="1" applyBorder="1" applyAlignment="1">
      <alignment horizontal="justify" vertical="center" wrapText="1"/>
    </xf>
    <xf numFmtId="0" fontId="7" fillId="0" borderId="57" xfId="0" applyFont="1" applyBorder="1" applyAlignment="1">
      <alignment vertical="top" wrapText="1"/>
    </xf>
    <xf numFmtId="0" fontId="7" fillId="0" borderId="58" xfId="0" applyFont="1" applyBorder="1" applyAlignment="1">
      <alignment horizontal="justify" vertical="center" wrapText="1"/>
    </xf>
    <xf numFmtId="0" fontId="12" fillId="0" borderId="14" xfId="0" applyFont="1" applyBorder="1" applyAlignment="1">
      <alignment horizontal="center" vertical="center" wrapText="1"/>
    </xf>
    <xf numFmtId="0" fontId="7" fillId="0" borderId="59" xfId="0" applyFont="1" applyBorder="1" applyAlignment="1">
      <alignment vertical="top" wrapText="1"/>
    </xf>
    <xf numFmtId="0" fontId="7" fillId="0" borderId="3" xfId="0" applyFont="1" applyBorder="1" applyAlignment="1">
      <alignment horizontal="center" vertical="center" wrapText="1"/>
    </xf>
    <xf numFmtId="0" fontId="0" fillId="0" borderId="60" xfId="0" applyBorder="1" applyAlignment="1">
      <alignment horizontal="center" vertical="center"/>
    </xf>
    <xf numFmtId="0" fontId="7" fillId="0" borderId="8" xfId="0" applyFont="1" applyBorder="1" applyAlignment="1">
      <alignment horizontal="justify" vertical="center" wrapText="1"/>
    </xf>
    <xf numFmtId="0" fontId="9" fillId="0" borderId="61" xfId="0" applyFont="1" applyBorder="1" applyAlignment="1">
      <alignment horizontal="justify" vertical="top" wrapText="1"/>
    </xf>
    <xf numFmtId="0" fontId="9" fillId="0" borderId="62" xfId="0" applyFont="1" applyBorder="1" applyAlignment="1">
      <alignment horizontal="justify" vertical="top" wrapText="1"/>
    </xf>
    <xf numFmtId="0" fontId="9" fillId="0" borderId="63" xfId="0" applyFont="1" applyBorder="1" applyAlignment="1">
      <alignment horizontal="justify" vertical="top" wrapText="1"/>
    </xf>
    <xf numFmtId="0" fontId="9" fillId="0" borderId="64" xfId="0" applyFont="1" applyBorder="1" applyAlignment="1">
      <alignment horizontal="justify" vertical="top" wrapText="1"/>
    </xf>
    <xf numFmtId="0" fontId="9" fillId="0" borderId="64" xfId="0" applyFont="1" applyBorder="1" applyAlignment="1">
      <alignment vertical="top" wrapText="1"/>
    </xf>
    <xf numFmtId="0" fontId="9" fillId="0" borderId="65" xfId="0" applyFont="1" applyBorder="1" applyAlignment="1">
      <alignment horizontal="justify" vertical="top" wrapText="1"/>
    </xf>
    <xf numFmtId="0" fontId="18" fillId="2" borderId="8" xfId="0" applyFont="1" applyFill="1" applyBorder="1" applyAlignment="1">
      <alignment horizontal="center" vertical="top" textRotation="255" wrapText="1"/>
    </xf>
    <xf numFmtId="0" fontId="9" fillId="2" borderId="5" xfId="0" applyFont="1" applyFill="1" applyBorder="1" applyAlignment="1">
      <alignment horizontal="center" vertical="top" textRotation="255" wrapText="1"/>
    </xf>
    <xf numFmtId="0" fontId="9" fillId="2" borderId="3" xfId="0" applyFont="1" applyFill="1" applyBorder="1" applyAlignment="1">
      <alignment horizontal="center" vertical="top" textRotation="255" wrapText="1"/>
    </xf>
    <xf numFmtId="0" fontId="20" fillId="2" borderId="3" xfId="0" applyFont="1" applyFill="1" applyBorder="1" applyAlignment="1">
      <alignment horizontal="center" vertical="top" textRotation="255" wrapText="1"/>
    </xf>
    <xf numFmtId="0" fontId="20" fillId="2" borderId="4" xfId="0" applyFont="1" applyFill="1" applyBorder="1" applyAlignment="1">
      <alignment horizontal="center" vertical="top" textRotation="255" wrapText="1"/>
    </xf>
    <xf numFmtId="0" fontId="9" fillId="2" borderId="66" xfId="0" applyFont="1" applyFill="1" applyBorder="1" applyAlignment="1">
      <alignment vertical="top" wrapText="1"/>
    </xf>
    <xf numFmtId="0" fontId="9" fillId="2" borderId="67" xfId="0" applyFont="1" applyFill="1" applyBorder="1" applyAlignment="1">
      <alignment vertical="top" wrapText="1"/>
    </xf>
    <xf numFmtId="0" fontId="9" fillId="0" borderId="68" xfId="0" applyFont="1" applyBorder="1" applyAlignment="1">
      <alignment vertical="top" wrapText="1"/>
    </xf>
    <xf numFmtId="0" fontId="9" fillId="2" borderId="0" xfId="0" applyFont="1" applyFill="1"/>
    <xf numFmtId="0" fontId="9" fillId="0" borderId="0" xfId="0" applyFont="1"/>
    <xf numFmtId="0" fontId="9" fillId="2" borderId="0" xfId="0" applyFont="1" applyFill="1" applyAlignment="1">
      <alignment horizontal="center"/>
    </xf>
    <xf numFmtId="0" fontId="9" fillId="2" borderId="34" xfId="0" applyFont="1" applyFill="1" applyBorder="1" applyAlignment="1">
      <alignment horizontal="center" vertical="top" wrapText="1"/>
    </xf>
    <xf numFmtId="0" fontId="9" fillId="2" borderId="69" xfId="0" applyFont="1" applyFill="1" applyBorder="1" applyAlignment="1">
      <alignment horizontal="center" vertical="top" wrapText="1"/>
    </xf>
    <xf numFmtId="0" fontId="9" fillId="0" borderId="34" xfId="0" applyFont="1" applyBorder="1" applyAlignment="1">
      <alignment horizontal="center" vertical="top" wrapText="1"/>
    </xf>
    <xf numFmtId="0" fontId="9" fillId="0" borderId="70" xfId="0" applyFont="1" applyBorder="1" applyAlignment="1">
      <alignment horizontal="center" vertical="top" wrapText="1"/>
    </xf>
    <xf numFmtId="0" fontId="9" fillId="0" borderId="69" xfId="0" applyFont="1" applyBorder="1" applyAlignment="1">
      <alignment horizontal="center" vertical="top" wrapText="1"/>
    </xf>
    <xf numFmtId="0" fontId="9" fillId="0" borderId="10" xfId="0" applyFont="1" applyBorder="1" applyAlignment="1">
      <alignment horizontal="center" vertical="top" wrapText="1"/>
    </xf>
    <xf numFmtId="0" fontId="9" fillId="0" borderId="12" xfId="0" applyFont="1" applyBorder="1" applyAlignment="1">
      <alignment horizontal="center" vertical="top" wrapText="1"/>
    </xf>
    <xf numFmtId="0" fontId="9" fillId="0" borderId="71" xfId="0" applyFont="1" applyBorder="1" applyAlignment="1">
      <alignment horizontal="center" vertical="top" wrapText="1"/>
    </xf>
    <xf numFmtId="0" fontId="9" fillId="0" borderId="28" xfId="0" applyFont="1" applyBorder="1" applyAlignment="1">
      <alignment horizontal="center" vertical="top" wrapText="1"/>
    </xf>
    <xf numFmtId="0" fontId="9" fillId="0" borderId="53" xfId="0" applyFont="1" applyBorder="1" applyAlignment="1">
      <alignment horizontal="center" vertical="top" wrapText="1"/>
    </xf>
    <xf numFmtId="0" fontId="9" fillId="0" borderId="72" xfId="0" applyFont="1" applyBorder="1" applyAlignment="1">
      <alignment horizontal="center" vertical="top" wrapText="1"/>
    </xf>
    <xf numFmtId="0" fontId="9" fillId="0" borderId="73" xfId="0" applyFont="1" applyBorder="1" applyAlignment="1">
      <alignment horizontal="center" vertical="top" wrapText="1"/>
    </xf>
    <xf numFmtId="0" fontId="9" fillId="0" borderId="74" xfId="0" applyFont="1" applyBorder="1" applyAlignment="1">
      <alignment horizontal="center" vertical="top" wrapText="1"/>
    </xf>
    <xf numFmtId="0" fontId="9" fillId="0" borderId="75" xfId="0" applyFont="1" applyBorder="1" applyAlignment="1">
      <alignment horizontal="center" vertical="top" wrapText="1"/>
    </xf>
    <xf numFmtId="0" fontId="9" fillId="0" borderId="36" xfId="0" applyFont="1" applyBorder="1" applyAlignment="1">
      <alignment horizontal="center" vertical="top" wrapText="1"/>
    </xf>
    <xf numFmtId="0" fontId="9" fillId="0" borderId="76" xfId="0" applyFont="1" applyBorder="1" applyAlignment="1">
      <alignment horizontal="center" vertical="top" wrapText="1"/>
    </xf>
    <xf numFmtId="0" fontId="7" fillId="0" borderId="77" xfId="0" applyFont="1" applyBorder="1" applyAlignment="1">
      <alignment horizontal="justify" vertical="center" wrapText="1"/>
    </xf>
    <xf numFmtId="0" fontId="7" fillId="0" borderId="78" xfId="0" applyFont="1" applyBorder="1" applyAlignment="1">
      <alignment horizontal="center" vertical="center" wrapText="1"/>
    </xf>
    <xf numFmtId="0" fontId="7" fillId="0" borderId="78" xfId="0" applyFont="1" applyBorder="1" applyAlignment="1">
      <alignment horizontal="justify" vertical="center" wrapText="1"/>
    </xf>
    <xf numFmtId="0" fontId="12" fillId="0" borderId="79" xfId="0" applyFont="1" applyBorder="1" applyAlignment="1">
      <alignment horizontal="center" vertical="center" wrapText="1"/>
    </xf>
    <xf numFmtId="0" fontId="12" fillId="0" borderId="78" xfId="0" applyFont="1" applyBorder="1" applyAlignment="1">
      <alignment horizontal="center" vertical="center" wrapText="1"/>
    </xf>
    <xf numFmtId="0" fontId="7" fillId="0" borderId="78" xfId="0" applyFont="1" applyBorder="1" applyAlignment="1">
      <alignment horizontal="justify" vertical="top" wrapText="1"/>
    </xf>
    <xf numFmtId="0" fontId="7" fillId="3" borderId="6" xfId="0" applyFont="1" applyFill="1" applyBorder="1" applyAlignment="1">
      <alignment horizontal="justify" vertical="top" wrapText="1"/>
    </xf>
    <xf numFmtId="0" fontId="7" fillId="3" borderId="10" xfId="0" applyFont="1" applyFill="1" applyBorder="1" applyAlignment="1">
      <alignment vertical="top" wrapText="1"/>
    </xf>
    <xf numFmtId="0" fontId="7" fillId="3" borderId="19" xfId="0" applyFont="1" applyFill="1" applyBorder="1" applyAlignment="1">
      <alignment horizontal="justify" vertical="center" wrapText="1"/>
    </xf>
    <xf numFmtId="0" fontId="7" fillId="3" borderId="19" xfId="0" applyFont="1" applyFill="1" applyBorder="1" applyAlignment="1">
      <alignment horizontal="center" vertical="center" wrapText="1"/>
    </xf>
    <xf numFmtId="0" fontId="12" fillId="3" borderId="7" xfId="0" applyFont="1" applyFill="1" applyBorder="1" applyAlignment="1">
      <alignment horizontal="center" vertical="center" wrapText="1"/>
    </xf>
    <xf numFmtId="0" fontId="0" fillId="0" borderId="80" xfId="0" applyBorder="1" applyAlignment="1">
      <alignment horizontal="center" vertical="center"/>
    </xf>
    <xf numFmtId="0" fontId="0" fillId="0" borderId="81" xfId="0" applyBorder="1" applyAlignment="1">
      <alignment vertical="center" shrinkToFit="1"/>
    </xf>
    <xf numFmtId="0" fontId="0" fillId="0" borderId="82" xfId="0" applyBorder="1" applyAlignment="1">
      <alignment horizontal="right" vertical="center"/>
    </xf>
    <xf numFmtId="0" fontId="0" fillId="0" borderId="83" xfId="0" applyBorder="1" applyAlignment="1">
      <alignment horizontal="right" vertical="center"/>
    </xf>
    <xf numFmtId="0" fontId="0" fillId="0" borderId="84" xfId="0" applyBorder="1" applyAlignment="1">
      <alignment horizontal="right" vertical="center"/>
    </xf>
    <xf numFmtId="0" fontId="0" fillId="0" borderId="85" xfId="0" applyBorder="1" applyAlignment="1">
      <alignment vertical="center" shrinkToFit="1"/>
    </xf>
    <xf numFmtId="0" fontId="0" fillId="0" borderId="86" xfId="0" applyBorder="1" applyAlignment="1">
      <alignment horizontal="right" vertical="center"/>
    </xf>
    <xf numFmtId="0" fontId="0" fillId="0" borderId="87" xfId="0" applyBorder="1" applyAlignment="1">
      <alignment horizontal="right" vertical="center"/>
    </xf>
    <xf numFmtId="0" fontId="15" fillId="0" borderId="3" xfId="0" applyFont="1" applyBorder="1" applyAlignment="1">
      <alignment horizontal="center" vertical="center" wrapText="1"/>
    </xf>
    <xf numFmtId="0" fontId="7" fillId="0" borderId="42" xfId="0" applyFont="1" applyBorder="1" applyAlignment="1">
      <alignment horizontal="center" vertical="center" wrapText="1"/>
    </xf>
    <xf numFmtId="0" fontId="7" fillId="0" borderId="33" xfId="0" applyFont="1" applyBorder="1" applyAlignment="1">
      <alignment horizontal="center" vertical="center" shrinkToFit="1"/>
    </xf>
    <xf numFmtId="0" fontId="7" fillId="0" borderId="42" xfId="0" applyFont="1" applyBorder="1" applyAlignment="1">
      <alignment horizontal="center" vertical="center" shrinkToFit="1"/>
    </xf>
    <xf numFmtId="0" fontId="15" fillId="0" borderId="88" xfId="0" applyFont="1" applyBorder="1" applyAlignment="1">
      <alignment horizontal="center" vertical="center" shrinkToFit="1"/>
    </xf>
    <xf numFmtId="0" fontId="13" fillId="0" borderId="38" xfId="0" applyFont="1" applyBorder="1" applyAlignment="1">
      <alignment vertical="center"/>
    </xf>
    <xf numFmtId="0" fontId="13" fillId="0" borderId="89" xfId="0" applyFont="1" applyBorder="1" applyAlignment="1">
      <alignment vertical="center"/>
    </xf>
    <xf numFmtId="0" fontId="11" fillId="0" borderId="62" xfId="0" applyFont="1" applyBorder="1" applyAlignment="1">
      <alignment horizontal="center" vertical="center" wrapText="1"/>
    </xf>
    <xf numFmtId="0" fontId="9" fillId="0" borderId="90" xfId="0" applyFont="1" applyBorder="1" applyAlignment="1">
      <alignment horizontal="center" vertical="top" wrapText="1"/>
    </xf>
    <xf numFmtId="0" fontId="7" fillId="0" borderId="14" xfId="0" applyFont="1" applyBorder="1" applyAlignment="1">
      <alignment horizontal="center" vertical="center" wrapText="1"/>
    </xf>
    <xf numFmtId="0" fontId="7" fillId="0" borderId="13" xfId="0" applyFont="1" applyBorder="1" applyAlignment="1">
      <alignment horizontal="center" vertical="center" wrapText="1"/>
    </xf>
    <xf numFmtId="0" fontId="9" fillId="0" borderId="91" xfId="0" applyFont="1" applyBorder="1" applyAlignment="1">
      <alignment horizontal="center" vertical="center" wrapText="1"/>
    </xf>
    <xf numFmtId="0" fontId="9" fillId="0" borderId="92" xfId="0" applyFont="1" applyBorder="1" applyAlignment="1">
      <alignment vertical="center" wrapText="1"/>
    </xf>
    <xf numFmtId="0" fontId="7" fillId="0" borderId="1" xfId="0" applyFont="1" applyBorder="1" applyAlignment="1">
      <alignment horizontal="center" vertical="center" wrapText="1"/>
    </xf>
    <xf numFmtId="0" fontId="9" fillId="0" borderId="1" xfId="0" applyFont="1" applyBorder="1" applyAlignment="1">
      <alignment vertical="center" wrapText="1"/>
    </xf>
    <xf numFmtId="0" fontId="7" fillId="0" borderId="35" xfId="0" applyFont="1" applyBorder="1" applyAlignment="1">
      <alignment horizontal="center" vertical="center" wrapText="1"/>
    </xf>
    <xf numFmtId="0" fontId="9" fillId="0" borderId="93" xfId="0" applyFont="1" applyBorder="1" applyAlignment="1">
      <alignment vertical="center" wrapText="1"/>
    </xf>
    <xf numFmtId="0" fontId="7" fillId="0" borderId="94" xfId="0" applyFont="1" applyBorder="1" applyAlignment="1">
      <alignment horizontal="center" vertical="center" wrapText="1"/>
    </xf>
    <xf numFmtId="0" fontId="9" fillId="0" borderId="35" xfId="0" applyFont="1" applyBorder="1" applyAlignment="1">
      <alignment vertical="center" wrapText="1"/>
    </xf>
    <xf numFmtId="0" fontId="9" fillId="0" borderId="60" xfId="0" applyFont="1" applyBorder="1" applyAlignment="1">
      <alignment vertical="center" wrapText="1"/>
    </xf>
    <xf numFmtId="0" fontId="7" fillId="0" borderId="95" xfId="0" applyFont="1" applyBorder="1" applyAlignment="1">
      <alignment horizontal="center" vertical="center" wrapText="1"/>
    </xf>
    <xf numFmtId="0" fontId="7" fillId="0" borderId="96" xfId="0" applyFont="1" applyBorder="1" applyAlignment="1">
      <alignment horizontal="center" vertical="center" wrapText="1"/>
    </xf>
    <xf numFmtId="0" fontId="7" fillId="0" borderId="97" xfId="0" applyFont="1" applyBorder="1" applyAlignment="1">
      <alignment vertical="center" wrapText="1"/>
    </xf>
    <xf numFmtId="0" fontId="7" fillId="0" borderId="97" xfId="0" applyFont="1" applyBorder="1" applyAlignment="1">
      <alignment horizontal="left" vertical="center" wrapText="1"/>
    </xf>
    <xf numFmtId="0" fontId="3" fillId="0" borderId="0" xfId="0" applyFont="1" applyAlignment="1">
      <alignment vertical="center"/>
    </xf>
    <xf numFmtId="9" fontId="12" fillId="0" borderId="98" xfId="0" applyNumberFormat="1" applyFont="1" applyBorder="1" applyAlignment="1">
      <alignment vertical="center" wrapText="1"/>
    </xf>
    <xf numFmtId="9" fontId="12" fillId="0" borderId="99" xfId="0" applyNumberFormat="1" applyFont="1" applyBorder="1" applyAlignment="1">
      <alignment vertical="center" wrapText="1"/>
    </xf>
    <xf numFmtId="0" fontId="17" fillId="0" borderId="100" xfId="0" applyFont="1" applyBorder="1" applyAlignment="1">
      <alignment horizontal="center" vertical="center" wrapText="1"/>
    </xf>
    <xf numFmtId="0" fontId="9" fillId="0" borderId="16" xfId="0" applyFont="1" applyBorder="1" applyAlignment="1">
      <alignment horizontal="center" vertical="center" wrapText="1"/>
    </xf>
    <xf numFmtId="0" fontId="9" fillId="0" borderId="17" xfId="0" applyFont="1" applyBorder="1" applyAlignment="1">
      <alignment horizontal="center" vertical="center" wrapText="1"/>
    </xf>
    <xf numFmtId="0" fontId="21" fillId="0" borderId="7" xfId="0" applyFont="1" applyBorder="1" applyAlignment="1">
      <alignment horizontal="center" vertical="center" wrapText="1"/>
    </xf>
    <xf numFmtId="0" fontId="21" fillId="0" borderId="11" xfId="0" applyFont="1" applyBorder="1" applyAlignment="1">
      <alignment horizontal="center" vertical="center" wrapText="1"/>
    </xf>
    <xf numFmtId="0" fontId="21" fillId="0" borderId="24" xfId="0" applyFont="1" applyBorder="1" applyAlignment="1">
      <alignment horizontal="center" vertical="center" wrapText="1"/>
    </xf>
    <xf numFmtId="0" fontId="9" fillId="0" borderId="19" xfId="0" applyFont="1" applyBorder="1" applyAlignment="1">
      <alignment horizontal="center" vertical="center" wrapText="1"/>
    </xf>
    <xf numFmtId="0" fontId="9" fillId="0" borderId="15" xfId="0" applyFont="1" applyBorder="1" applyAlignment="1">
      <alignment horizontal="center" vertical="center" wrapText="1"/>
    </xf>
    <xf numFmtId="0" fontId="9" fillId="0" borderId="6" xfId="0" applyFont="1" applyBorder="1" applyAlignment="1">
      <alignment horizontal="center" vertical="center" wrapText="1"/>
    </xf>
    <xf numFmtId="0" fontId="12" fillId="0" borderId="101" xfId="0" applyFont="1" applyBorder="1" applyAlignment="1">
      <alignment horizontal="center" vertical="center" wrapText="1"/>
    </xf>
    <xf numFmtId="0" fontId="12" fillId="0" borderId="42" xfId="0" applyFont="1" applyBorder="1" applyAlignment="1">
      <alignment horizontal="center" vertical="center" wrapText="1"/>
    </xf>
    <xf numFmtId="0" fontId="9" fillId="0" borderId="3" xfId="0" applyFont="1" applyBorder="1" applyAlignment="1">
      <alignment horizontal="center" vertical="center" wrapText="1"/>
    </xf>
    <xf numFmtId="0" fontId="12" fillId="0" borderId="18" xfId="0" applyFont="1" applyBorder="1" applyAlignment="1">
      <alignment horizontal="center" vertical="center" wrapText="1"/>
    </xf>
    <xf numFmtId="0" fontId="21" fillId="0" borderId="17" xfId="0" applyFont="1" applyBorder="1" applyAlignment="1">
      <alignment horizontal="center" vertical="center" wrapText="1"/>
    </xf>
    <xf numFmtId="0" fontId="21" fillId="0" borderId="16" xfId="0" applyFont="1" applyBorder="1" applyAlignment="1">
      <alignment horizontal="center" vertical="center" wrapText="1"/>
    </xf>
    <xf numFmtId="0" fontId="21" fillId="0" borderId="6" xfId="0" applyFont="1" applyBorder="1" applyAlignment="1">
      <alignment horizontal="center" vertical="center" wrapText="1"/>
    </xf>
    <xf numFmtId="0" fontId="12" fillId="0" borderId="102" xfId="0" applyFont="1" applyBorder="1" applyAlignment="1">
      <alignment horizontal="center" vertical="center" wrapText="1"/>
    </xf>
    <xf numFmtId="0" fontId="12" fillId="0" borderId="103" xfId="0" applyFont="1" applyBorder="1" applyAlignment="1">
      <alignment horizontal="center" vertical="center" wrapText="1"/>
    </xf>
    <xf numFmtId="0" fontId="12" fillId="0" borderId="27" xfId="0" applyFont="1" applyBorder="1" applyAlignment="1">
      <alignment horizontal="center" vertical="center" wrapText="1"/>
    </xf>
    <xf numFmtId="0" fontId="17" fillId="4" borderId="104" xfId="0" applyFont="1" applyFill="1" applyBorder="1" applyAlignment="1">
      <alignment horizontal="center" vertical="center" wrapText="1"/>
    </xf>
    <xf numFmtId="176" fontId="21" fillId="4" borderId="7" xfId="1" applyNumberFormat="1" applyFont="1" applyFill="1" applyBorder="1" applyAlignment="1">
      <alignment horizontal="center" vertical="center" wrapText="1"/>
    </xf>
    <xf numFmtId="176" fontId="21" fillId="4" borderId="13" xfId="1" applyNumberFormat="1" applyFont="1" applyFill="1" applyBorder="1" applyAlignment="1">
      <alignment horizontal="center" vertical="center" wrapText="1"/>
    </xf>
    <xf numFmtId="0" fontId="13" fillId="4" borderId="105" xfId="0" applyFont="1" applyFill="1" applyBorder="1" applyAlignment="1">
      <alignment vertical="center"/>
    </xf>
    <xf numFmtId="0" fontId="13" fillId="4" borderId="88" xfId="0" applyFont="1" applyFill="1" applyBorder="1" applyAlignment="1">
      <alignment vertical="center"/>
    </xf>
    <xf numFmtId="38" fontId="13" fillId="4" borderId="88" xfId="0" applyNumberFormat="1" applyFont="1" applyFill="1" applyBorder="1" applyAlignment="1">
      <alignment vertical="center"/>
    </xf>
    <xf numFmtId="38" fontId="13" fillId="4" borderId="105" xfId="0" applyNumberFormat="1" applyFont="1" applyFill="1" applyBorder="1" applyAlignment="1">
      <alignment vertical="center"/>
    </xf>
    <xf numFmtId="0" fontId="0" fillId="0" borderId="106" xfId="0" applyBorder="1" applyAlignment="1">
      <alignment vertical="center"/>
    </xf>
    <xf numFmtId="0" fontId="0" fillId="5" borderId="107" xfId="0" applyFill="1" applyBorder="1" applyAlignment="1">
      <alignment vertical="center"/>
    </xf>
    <xf numFmtId="0" fontId="0" fillId="5" borderId="108" xfId="0" applyFill="1" applyBorder="1" applyAlignment="1">
      <alignment vertical="center"/>
    </xf>
    <xf numFmtId="0" fontId="0" fillId="5" borderId="109" xfId="0" applyFill="1" applyBorder="1" applyAlignment="1">
      <alignment vertical="center"/>
    </xf>
    <xf numFmtId="0" fontId="16" fillId="0" borderId="0" xfId="0" applyFont="1"/>
    <xf numFmtId="0" fontId="3" fillId="0" borderId="0" xfId="0" applyFont="1"/>
    <xf numFmtId="0" fontId="3" fillId="0" borderId="0" xfId="0" applyFont="1" applyAlignment="1">
      <alignment horizontal="distributed" vertical="center"/>
    </xf>
    <xf numFmtId="0" fontId="5" fillId="0" borderId="45" xfId="6" applyFont="1" applyBorder="1">
      <alignment vertical="center"/>
    </xf>
    <xf numFmtId="0" fontId="15" fillId="4" borderId="110" xfId="0" applyFont="1" applyFill="1" applyBorder="1" applyAlignment="1">
      <alignment horizontal="center" vertical="center"/>
    </xf>
    <xf numFmtId="0" fontId="12" fillId="0" borderId="1" xfId="0" applyFont="1" applyBorder="1" applyAlignment="1">
      <alignment horizontal="center" vertical="center" wrapText="1"/>
    </xf>
    <xf numFmtId="0" fontId="12" fillId="0" borderId="5" xfId="0" applyFont="1" applyBorder="1" applyAlignment="1">
      <alignment horizontal="center" vertical="center" wrapText="1"/>
    </xf>
    <xf numFmtId="0" fontId="21" fillId="0" borderId="0" xfId="0" applyFont="1"/>
    <xf numFmtId="0" fontId="12" fillId="0" borderId="2" xfId="0" applyFont="1" applyBorder="1" applyAlignment="1">
      <alignment horizontal="center" wrapText="1"/>
    </xf>
    <xf numFmtId="0" fontId="3" fillId="0" borderId="0" xfId="0" applyFont="1" applyAlignment="1">
      <alignment horizontal="distributed" vertical="center" wrapText="1"/>
    </xf>
    <xf numFmtId="0" fontId="16" fillId="6" borderId="35" xfId="0" applyFont="1" applyFill="1" applyBorder="1" applyAlignment="1">
      <alignment vertical="center"/>
    </xf>
    <xf numFmtId="49" fontId="7" fillId="0" borderId="111" xfId="0" applyNumberFormat="1" applyFont="1" applyBorder="1" applyAlignment="1">
      <alignment vertical="top" wrapText="1"/>
    </xf>
    <xf numFmtId="49" fontId="7" fillId="0" borderId="12" xfId="0" applyNumberFormat="1" applyFont="1" applyBorder="1" applyAlignment="1">
      <alignment vertical="top" wrapText="1"/>
    </xf>
    <xf numFmtId="0" fontId="7" fillId="0" borderId="112" xfId="0" applyFont="1" applyBorder="1" applyAlignment="1">
      <alignment vertical="top" wrapText="1"/>
    </xf>
    <xf numFmtId="0" fontId="16" fillId="0" borderId="113" xfId="0" applyFont="1" applyBorder="1" applyAlignment="1">
      <alignment vertical="center"/>
    </xf>
    <xf numFmtId="0" fontId="16" fillId="0" borderId="114" xfId="0" applyFont="1" applyBorder="1" applyAlignment="1">
      <alignment vertical="center"/>
    </xf>
    <xf numFmtId="0" fontId="0" fillId="0" borderId="115" xfId="0" applyBorder="1" applyAlignment="1">
      <alignment vertical="top"/>
    </xf>
    <xf numFmtId="0" fontId="0" fillId="0" borderId="44" xfId="0" applyBorder="1" applyAlignment="1">
      <alignment vertical="top"/>
    </xf>
    <xf numFmtId="0" fontId="16" fillId="0" borderId="116" xfId="0" applyFont="1" applyBorder="1" applyAlignment="1">
      <alignment vertical="center"/>
    </xf>
    <xf numFmtId="0" fontId="26" fillId="2" borderId="0" xfId="0" applyFont="1" applyFill="1" applyAlignment="1">
      <alignment vertical="center"/>
    </xf>
    <xf numFmtId="0" fontId="27" fillId="2" borderId="0" xfId="0" applyFont="1" applyFill="1" applyAlignment="1">
      <alignment horizontal="center" vertical="center"/>
    </xf>
    <xf numFmtId="0" fontId="16" fillId="0" borderId="35" xfId="0" applyFont="1" applyBorder="1" applyAlignment="1">
      <alignment vertical="center"/>
    </xf>
    <xf numFmtId="0" fontId="16" fillId="0" borderId="117" xfId="0" applyFont="1" applyBorder="1" applyAlignment="1">
      <alignment vertical="center"/>
    </xf>
    <xf numFmtId="0" fontId="17" fillId="0" borderId="11" xfId="0" applyFont="1" applyBorder="1" applyAlignment="1">
      <alignment horizontal="center" vertical="center" wrapText="1"/>
    </xf>
    <xf numFmtId="0" fontId="17" fillId="0" borderId="6" xfId="0" applyFont="1" applyBorder="1" applyAlignment="1">
      <alignment horizontal="center" vertical="center" wrapText="1"/>
    </xf>
    <xf numFmtId="0" fontId="17" fillId="0" borderId="3" xfId="0" applyFont="1" applyBorder="1" applyAlignment="1">
      <alignment horizontal="center" vertical="center" wrapText="1"/>
    </xf>
    <xf numFmtId="9" fontId="17" fillId="0" borderId="11" xfId="1" applyFont="1" applyFill="1" applyBorder="1" applyAlignment="1">
      <alignment horizontal="center" vertical="center" wrapText="1"/>
    </xf>
    <xf numFmtId="9" fontId="17" fillId="0" borderId="1" xfId="1" applyFont="1" applyFill="1" applyBorder="1" applyAlignment="1">
      <alignment horizontal="center" vertical="center" wrapText="1"/>
    </xf>
    <xf numFmtId="9" fontId="17" fillId="0" borderId="4" xfId="1" applyFont="1" applyFill="1" applyBorder="1" applyAlignment="1">
      <alignment horizontal="center" vertical="center" wrapText="1"/>
    </xf>
    <xf numFmtId="0" fontId="17" fillId="0" borderId="7" xfId="0" applyFont="1" applyBorder="1" applyAlignment="1">
      <alignment horizontal="center" vertical="center" wrapText="1"/>
    </xf>
    <xf numFmtId="9" fontId="17" fillId="0" borderId="3" xfId="1" applyFont="1" applyFill="1" applyBorder="1" applyAlignment="1">
      <alignment horizontal="center" vertical="center" wrapText="1"/>
    </xf>
    <xf numFmtId="0" fontId="17" fillId="0" borderId="2" xfId="0" applyFont="1" applyBorder="1" applyAlignment="1">
      <alignment horizontal="center" vertical="center" wrapText="1"/>
    </xf>
    <xf numFmtId="0" fontId="17" fillId="0" borderId="78" xfId="0" applyFont="1" applyBorder="1" applyAlignment="1">
      <alignment horizontal="center" vertical="center" wrapText="1"/>
    </xf>
    <xf numFmtId="0" fontId="17" fillId="0" borderId="4" xfId="0" applyFont="1" applyBorder="1" applyAlignment="1">
      <alignment horizontal="center" vertical="center" wrapText="1"/>
    </xf>
    <xf numFmtId="0" fontId="17" fillId="0" borderId="101" xfId="0" applyFont="1" applyBorder="1" applyAlignment="1">
      <alignment horizontal="center" vertical="center" wrapText="1"/>
    </xf>
    <xf numFmtId="0" fontId="17" fillId="3" borderId="7" xfId="0" applyFont="1" applyFill="1" applyBorder="1" applyAlignment="1">
      <alignment horizontal="center" vertical="center" wrapText="1"/>
    </xf>
    <xf numFmtId="0" fontId="17" fillId="0" borderId="118" xfId="0" applyFont="1" applyBorder="1" applyAlignment="1">
      <alignment horizontal="center" vertical="center" wrapText="1"/>
    </xf>
    <xf numFmtId="0" fontId="17" fillId="0" borderId="42" xfId="0" applyFont="1" applyBorder="1" applyAlignment="1">
      <alignment horizontal="center" vertical="center" wrapText="1"/>
    </xf>
    <xf numFmtId="0" fontId="17" fillId="0" borderId="79" xfId="0" applyFont="1" applyBorder="1" applyAlignment="1">
      <alignment horizontal="center" vertical="center" wrapText="1"/>
    </xf>
    <xf numFmtId="0" fontId="17" fillId="0" borderId="18" xfId="0" applyFont="1" applyBorder="1" applyAlignment="1">
      <alignment horizontal="center" vertical="center" wrapText="1"/>
    </xf>
    <xf numFmtId="0" fontId="17" fillId="0" borderId="0" xfId="0" applyFont="1" applyAlignment="1">
      <alignment horizontal="center" vertical="center" wrapText="1"/>
    </xf>
    <xf numFmtId="0" fontId="17" fillId="0" borderId="17" xfId="0" applyFont="1" applyBorder="1" applyAlignment="1">
      <alignment horizontal="center" vertical="center" wrapText="1"/>
    </xf>
    <xf numFmtId="0" fontId="17" fillId="0" borderId="19" xfId="0" applyFont="1" applyBorder="1" applyAlignment="1">
      <alignment horizontal="center" vertical="center" wrapText="1"/>
    </xf>
    <xf numFmtId="0" fontId="17" fillId="0" borderId="103" xfId="0" applyFont="1" applyBorder="1" applyAlignment="1">
      <alignment horizontal="center" vertical="center" wrapText="1"/>
    </xf>
    <xf numFmtId="0" fontId="17" fillId="0" borderId="15" xfId="0" applyFont="1" applyBorder="1" applyAlignment="1">
      <alignment horizontal="center" vertical="center" wrapText="1"/>
    </xf>
    <xf numFmtId="0" fontId="17" fillId="0" borderId="119" xfId="0" applyFont="1" applyBorder="1" applyAlignment="1">
      <alignment horizontal="center" vertical="center" wrapText="1"/>
    </xf>
    <xf numFmtId="0" fontId="17" fillId="0" borderId="14" xfId="0" applyFont="1" applyBorder="1" applyAlignment="1">
      <alignment horizontal="center" vertical="center" wrapText="1"/>
    </xf>
    <xf numFmtId="0" fontId="17" fillId="0" borderId="27" xfId="0" applyFont="1" applyBorder="1" applyAlignment="1">
      <alignment horizontal="center" vertical="center" wrapText="1"/>
    </xf>
    <xf numFmtId="0" fontId="5" fillId="0" borderId="44" xfId="6" applyFont="1" applyBorder="1">
      <alignment vertical="center"/>
    </xf>
    <xf numFmtId="0" fontId="21" fillId="2" borderId="0" xfId="0" applyFont="1" applyFill="1"/>
    <xf numFmtId="0" fontId="14" fillId="0" borderId="120" xfId="0" applyFont="1" applyBorder="1" applyAlignment="1">
      <alignment horizontal="justify" vertical="top" wrapText="1"/>
    </xf>
    <xf numFmtId="0" fontId="0" fillId="0" borderId="67" xfId="0" applyBorder="1"/>
    <xf numFmtId="0" fontId="0" fillId="0" borderId="121" xfId="0" applyBorder="1" applyAlignment="1">
      <alignment vertical="top"/>
    </xf>
    <xf numFmtId="0" fontId="0" fillId="0" borderId="67" xfId="0" applyBorder="1" applyAlignment="1">
      <alignment vertical="top"/>
    </xf>
    <xf numFmtId="0" fontId="0" fillId="0" borderId="0" xfId="0" applyAlignment="1">
      <alignment vertical="top"/>
    </xf>
    <xf numFmtId="0" fontId="0" fillId="0" borderId="24" xfId="0" applyBorder="1" applyAlignment="1">
      <alignment vertical="top"/>
    </xf>
    <xf numFmtId="0" fontId="0" fillId="0" borderId="24" xfId="0" applyBorder="1"/>
    <xf numFmtId="0" fontId="0" fillId="0" borderId="60" xfId="0" applyBorder="1"/>
    <xf numFmtId="0" fontId="0" fillId="0" borderId="119" xfId="0" applyBorder="1"/>
    <xf numFmtId="0" fontId="0" fillId="0" borderId="25" xfId="0" applyBorder="1"/>
    <xf numFmtId="0" fontId="0" fillId="0" borderId="122" xfId="0" applyBorder="1" applyAlignment="1">
      <alignment vertical="top" wrapText="1"/>
    </xf>
    <xf numFmtId="0" fontId="0" fillId="0" borderId="20" xfId="0" applyBorder="1" applyAlignment="1">
      <alignment vertical="top" wrapText="1"/>
    </xf>
    <xf numFmtId="0" fontId="0" fillId="0" borderId="67" xfId="0" applyBorder="1" applyAlignment="1">
      <alignment vertical="top" wrapText="1"/>
    </xf>
    <xf numFmtId="0" fontId="0" fillId="0" borderId="0" xfId="0" applyAlignment="1">
      <alignment vertical="top" wrapText="1"/>
    </xf>
    <xf numFmtId="0" fontId="0" fillId="0" borderId="24" xfId="0" applyBorder="1" applyAlignment="1">
      <alignment vertical="top" wrapText="1"/>
    </xf>
    <xf numFmtId="0" fontId="16" fillId="0" borderId="119" xfId="0" applyFont="1" applyBorder="1" applyAlignment="1">
      <alignment vertical="center"/>
    </xf>
    <xf numFmtId="0" fontId="16" fillId="0" borderId="75" xfId="0" applyFont="1" applyBorder="1" applyAlignment="1">
      <alignment vertical="center"/>
    </xf>
    <xf numFmtId="0" fontId="7" fillId="8" borderId="19" xfId="0" applyFont="1" applyFill="1" applyBorder="1" applyAlignment="1">
      <alignment horizontal="justify" vertical="center" wrapText="1"/>
    </xf>
    <xf numFmtId="0" fontId="17" fillId="8" borderId="6" xfId="0" applyFont="1" applyFill="1" applyBorder="1" applyAlignment="1">
      <alignment horizontal="center" vertical="center" wrapText="1"/>
    </xf>
    <xf numFmtId="0" fontId="17" fillId="8" borderId="11" xfId="0" applyFont="1" applyFill="1" applyBorder="1" applyAlignment="1">
      <alignment horizontal="center" vertical="center" wrapText="1"/>
    </xf>
    <xf numFmtId="0" fontId="7" fillId="8" borderId="10" xfId="0" applyFont="1" applyFill="1" applyBorder="1" applyAlignment="1">
      <alignment vertical="top" wrapText="1"/>
    </xf>
    <xf numFmtId="0" fontId="7" fillId="8" borderId="71" xfId="0" applyFont="1" applyFill="1" applyBorder="1" applyAlignment="1">
      <alignment vertical="top" wrapText="1"/>
    </xf>
    <xf numFmtId="0" fontId="28" fillId="0" borderId="60" xfId="0" applyFont="1" applyBorder="1" applyAlignment="1">
      <alignment vertical="center"/>
    </xf>
    <xf numFmtId="0" fontId="16" fillId="0" borderId="0" xfId="0" applyFont="1" applyAlignment="1">
      <alignment vertical="center"/>
    </xf>
    <xf numFmtId="0" fontId="0" fillId="8" borderId="0" xfId="0" applyFill="1" applyAlignment="1">
      <alignment vertical="center"/>
    </xf>
    <xf numFmtId="0" fontId="9" fillId="0" borderId="17" xfId="0" applyFont="1" applyBorder="1" applyAlignment="1">
      <alignment vertical="top" wrapText="1"/>
    </xf>
    <xf numFmtId="0" fontId="9" fillId="0" borderId="0" xfId="0" applyFont="1" applyAlignment="1">
      <alignment vertical="top" wrapText="1"/>
    </xf>
    <xf numFmtId="0" fontId="7" fillId="8" borderId="6" xfId="0" applyFont="1" applyFill="1" applyBorder="1" applyAlignment="1">
      <alignment horizontal="justify" vertical="top" wrapText="1"/>
    </xf>
    <xf numFmtId="0" fontId="13" fillId="0" borderId="42" xfId="0" applyFont="1" applyBorder="1" applyAlignment="1">
      <alignment vertical="center"/>
    </xf>
    <xf numFmtId="0" fontId="9" fillId="0" borderId="123" xfId="0" applyFont="1" applyBorder="1" applyAlignment="1">
      <alignment vertical="top" wrapText="1"/>
    </xf>
    <xf numFmtId="0" fontId="9" fillId="0" borderId="16" xfId="0" applyFont="1" applyBorder="1" applyAlignment="1">
      <alignment vertical="top" wrapText="1"/>
    </xf>
    <xf numFmtId="0" fontId="9" fillId="2" borderId="28" xfId="0" applyFont="1" applyFill="1" applyBorder="1" applyAlignment="1">
      <alignment horizontal="center" vertical="top" wrapText="1"/>
    </xf>
    <xf numFmtId="0" fontId="0" fillId="0" borderId="77" xfId="0" applyBorder="1"/>
    <xf numFmtId="0" fontId="28" fillId="0" borderId="3" xfId="0" applyFont="1" applyBorder="1" applyAlignment="1">
      <alignment vertical="top"/>
    </xf>
    <xf numFmtId="0" fontId="0" fillId="0" borderId="57" xfId="0" applyBorder="1"/>
    <xf numFmtId="0" fontId="25" fillId="0" borderId="0" xfId="6" applyFont="1">
      <alignment vertical="center"/>
    </xf>
    <xf numFmtId="0" fontId="25" fillId="6" borderId="35" xfId="6" applyFont="1" applyFill="1" applyBorder="1" applyAlignment="1">
      <alignment horizontal="center" vertical="center"/>
    </xf>
    <xf numFmtId="0" fontId="25" fillId="0" borderId="45" xfId="6" applyFont="1" applyBorder="1" applyAlignment="1">
      <alignment horizontal="center" vertical="center"/>
    </xf>
    <xf numFmtId="0" fontId="25" fillId="0" borderId="0" xfId="6" applyFont="1" applyAlignment="1">
      <alignment horizontal="center" vertical="center"/>
    </xf>
    <xf numFmtId="0" fontId="29" fillId="0" borderId="0" xfId="4" applyFont="1" applyAlignment="1">
      <alignment horizontal="center" vertical="top"/>
    </xf>
    <xf numFmtId="0" fontId="30" fillId="0" borderId="0" xfId="4" applyFont="1" applyAlignment="1">
      <alignment vertical="justify" wrapText="1"/>
    </xf>
    <xf numFmtId="0" fontId="3" fillId="0" borderId="0" xfId="4">
      <alignment vertical="center"/>
    </xf>
    <xf numFmtId="0" fontId="30" fillId="0" borderId="0" xfId="4" applyFont="1" applyAlignment="1">
      <alignment horizontal="center" vertical="center" wrapText="1"/>
    </xf>
    <xf numFmtId="0" fontId="31" fillId="0" borderId="0" xfId="4" applyFont="1" applyAlignment="1">
      <alignment vertical="top"/>
    </xf>
    <xf numFmtId="0" fontId="31" fillId="0" borderId="0" xfId="4" applyFont="1" applyAlignment="1">
      <alignment horizontal="center" vertical="top"/>
    </xf>
    <xf numFmtId="0" fontId="32" fillId="0" borderId="0" xfId="4" applyFont="1" applyAlignment="1">
      <alignment horizontal="center" vertical="justify" wrapText="1"/>
    </xf>
    <xf numFmtId="0" fontId="33" fillId="0" borderId="0" xfId="4" applyFont="1" applyAlignment="1">
      <alignment horizontal="right" vertical="center" wrapText="1"/>
    </xf>
    <xf numFmtId="0" fontId="5" fillId="0" borderId="0" xfId="4" applyFont="1">
      <alignment vertical="center"/>
    </xf>
    <xf numFmtId="0" fontId="34" fillId="0" borderId="0" xfId="4" applyFont="1" applyAlignment="1">
      <alignment vertical="top"/>
    </xf>
    <xf numFmtId="0" fontId="30" fillId="0" borderId="0" xfId="4" applyFont="1" applyAlignment="1">
      <alignment horizontal="center" vertical="justify" wrapText="1"/>
    </xf>
    <xf numFmtId="0" fontId="35" fillId="0" borderId="0" xfId="4" applyFont="1" applyAlignment="1">
      <alignment horizontal="right" vertical="center" wrapText="1"/>
    </xf>
    <xf numFmtId="0" fontId="3" fillId="0" borderId="0" xfId="4" applyAlignment="1">
      <alignment horizontal="left" vertical="center"/>
    </xf>
    <xf numFmtId="0" fontId="37" fillId="0" borderId="0" xfId="4" applyFont="1" applyAlignment="1">
      <alignment horizontal="left" vertical="center"/>
    </xf>
    <xf numFmtId="0" fontId="30" fillId="0" borderId="0" xfId="4" applyFont="1" applyAlignment="1">
      <alignment horizontal="right" vertical="center"/>
    </xf>
    <xf numFmtId="14" fontId="32" fillId="0" borderId="0" xfId="4" applyNumberFormat="1" applyFont="1" applyAlignment="1">
      <alignment vertical="center" wrapText="1"/>
    </xf>
    <xf numFmtId="0" fontId="38" fillId="0" borderId="0" xfId="4" applyFont="1" applyAlignment="1">
      <alignment vertical="top" wrapText="1"/>
    </xf>
    <xf numFmtId="0" fontId="39" fillId="0" borderId="0" xfId="4" applyFont="1" applyAlignment="1">
      <alignment horizontal="left" vertical="center"/>
    </xf>
    <xf numFmtId="0" fontId="30" fillId="0" borderId="0" xfId="4" applyFont="1" applyAlignment="1">
      <alignment vertical="center" wrapText="1"/>
    </xf>
    <xf numFmtId="0" fontId="40" fillId="7" borderId="35" xfId="4" applyFont="1" applyFill="1" applyBorder="1" applyAlignment="1">
      <alignment horizontal="right" vertical="center"/>
    </xf>
    <xf numFmtId="0" fontId="41" fillId="7" borderId="93" xfId="4" applyFont="1" applyFill="1" applyBorder="1" applyAlignment="1">
      <alignment horizontal="center" vertical="center"/>
    </xf>
    <xf numFmtId="0" fontId="42" fillId="7" borderId="124" xfId="4" applyFont="1" applyFill="1" applyBorder="1" applyAlignment="1">
      <alignment horizontal="center" vertical="center"/>
    </xf>
    <xf numFmtId="0" fontId="43" fillId="0" borderId="125" xfId="4" applyFont="1" applyBorder="1" applyAlignment="1">
      <alignment horizontal="center" vertical="center"/>
    </xf>
    <xf numFmtId="0" fontId="45" fillId="0" borderId="35" xfId="4" applyFont="1" applyBorder="1" applyAlignment="1">
      <alignment horizontal="left" vertical="center"/>
    </xf>
    <xf numFmtId="0" fontId="46" fillId="0" borderId="125" xfId="4" applyFont="1" applyBorder="1">
      <alignment vertical="center"/>
    </xf>
    <xf numFmtId="0" fontId="46" fillId="0" borderId="3" xfId="4" applyFont="1" applyBorder="1" applyAlignment="1">
      <alignment horizontal="center" vertical="center"/>
    </xf>
    <xf numFmtId="0" fontId="33" fillId="0" borderId="35" xfId="4" applyFont="1" applyBorder="1" applyAlignment="1">
      <alignment horizontal="center" vertical="center"/>
    </xf>
    <xf numFmtId="0" fontId="46" fillId="0" borderId="125" xfId="4" applyFont="1" applyBorder="1" applyAlignment="1">
      <alignment horizontal="center" vertical="center"/>
    </xf>
    <xf numFmtId="0" fontId="45" fillId="0" borderId="35" xfId="4" applyFont="1" applyBorder="1" applyAlignment="1">
      <alignment horizontal="left" vertical="center" wrapText="1"/>
    </xf>
    <xf numFmtId="0" fontId="31" fillId="0" borderId="93" xfId="4" applyFont="1" applyBorder="1">
      <alignment vertical="center"/>
    </xf>
    <xf numFmtId="0" fontId="40" fillId="0" borderId="126" xfId="4" applyFont="1" applyBorder="1">
      <alignment vertical="center"/>
    </xf>
    <xf numFmtId="0" fontId="40" fillId="0" borderId="35" xfId="4" applyFont="1" applyBorder="1" applyAlignment="1">
      <alignment horizontal="center" vertical="center"/>
    </xf>
    <xf numFmtId="0" fontId="40" fillId="0" borderId="35" xfId="4" applyFont="1" applyBorder="1">
      <alignment vertical="center"/>
    </xf>
    <xf numFmtId="0" fontId="40" fillId="0" borderId="0" xfId="4" applyFont="1" applyAlignment="1">
      <alignment horizontal="left" vertical="center"/>
    </xf>
    <xf numFmtId="0" fontId="40" fillId="0" borderId="0" xfId="4" applyFont="1">
      <alignment vertical="center"/>
    </xf>
    <xf numFmtId="0" fontId="47" fillId="0" borderId="0" xfId="4" applyFont="1">
      <alignment vertical="center"/>
    </xf>
    <xf numFmtId="0" fontId="46" fillId="0" borderId="0" xfId="4" applyFont="1">
      <alignment vertical="center"/>
    </xf>
    <xf numFmtId="0" fontId="48" fillId="0" borderId="0" xfId="4" applyFont="1">
      <alignment vertical="center"/>
    </xf>
    <xf numFmtId="0" fontId="33" fillId="0" borderId="0" xfId="4" applyFont="1">
      <alignment vertical="center"/>
    </xf>
    <xf numFmtId="0" fontId="6" fillId="0" borderId="0" xfId="4" applyFont="1">
      <alignment vertical="center"/>
    </xf>
    <xf numFmtId="0" fontId="50" fillId="0" borderId="106" xfId="0" applyFont="1" applyBorder="1" applyAlignment="1">
      <alignment vertical="center"/>
    </xf>
    <xf numFmtId="0" fontId="12" fillId="8" borderId="6" xfId="0" applyFont="1" applyFill="1" applyBorder="1" applyAlignment="1">
      <alignment horizontal="center" wrapText="1"/>
    </xf>
    <xf numFmtId="0" fontId="51" fillId="0" borderId="11" xfId="0" applyFont="1" applyBorder="1" applyAlignment="1">
      <alignment horizontal="center" vertical="center" wrapText="1"/>
    </xf>
    <xf numFmtId="0" fontId="33" fillId="0" borderId="1" xfId="4" applyFont="1" applyBorder="1" applyAlignment="1">
      <alignment horizontal="center" vertical="center"/>
    </xf>
    <xf numFmtId="0" fontId="59" fillId="0" borderId="11" xfId="0" applyFont="1" applyBorder="1" applyAlignment="1">
      <alignment horizontal="justify" vertical="top" wrapText="1"/>
    </xf>
    <xf numFmtId="0" fontId="60" fillId="0" borderId="0" xfId="0" applyFont="1"/>
    <xf numFmtId="0" fontId="61" fillId="0" borderId="0" xfId="0" applyFont="1"/>
    <xf numFmtId="0" fontId="31" fillId="0" borderId="60" xfId="4" applyFont="1" applyBorder="1" applyAlignment="1">
      <alignment horizontal="left" vertical="center" wrapText="1"/>
    </xf>
    <xf numFmtId="0" fontId="46" fillId="0" borderId="2" xfId="4" applyFont="1" applyBorder="1" applyAlignment="1">
      <alignment horizontal="center" vertical="center"/>
    </xf>
    <xf numFmtId="0" fontId="7" fillId="0" borderId="127" xfId="0" applyFont="1" applyBorder="1" applyAlignment="1">
      <alignment horizontal="center" vertical="center" wrapText="1"/>
    </xf>
    <xf numFmtId="0" fontId="9" fillId="2" borderId="128" xfId="0" applyFont="1" applyFill="1" applyBorder="1" applyAlignment="1">
      <alignment vertical="top" wrapText="1"/>
    </xf>
    <xf numFmtId="0" fontId="9" fillId="2" borderId="129" xfId="0" applyFont="1" applyFill="1" applyBorder="1" applyAlignment="1">
      <alignment vertical="top" wrapText="1"/>
    </xf>
    <xf numFmtId="0" fontId="9" fillId="2" borderId="130" xfId="0" applyFont="1" applyFill="1" applyBorder="1" applyAlignment="1">
      <alignment vertical="top" wrapText="1"/>
    </xf>
    <xf numFmtId="0" fontId="18" fillId="2" borderId="131" xfId="0" applyFont="1" applyFill="1" applyBorder="1" applyAlignment="1">
      <alignment vertical="top" textRotation="255" wrapText="1"/>
    </xf>
    <xf numFmtId="0" fontId="18" fillId="2" borderId="8" xfId="0" applyFont="1" applyFill="1" applyBorder="1" applyAlignment="1">
      <alignment vertical="top" textRotation="255" wrapText="1"/>
    </xf>
    <xf numFmtId="0" fontId="15" fillId="0" borderId="132" xfId="0" applyFont="1" applyBorder="1" applyAlignment="1">
      <alignment vertical="top" wrapText="1"/>
    </xf>
    <xf numFmtId="0" fontId="15" fillId="0" borderId="133" xfId="0" applyFont="1" applyBorder="1" applyAlignment="1">
      <alignment vertical="top" wrapText="1"/>
    </xf>
    <xf numFmtId="0" fontId="18" fillId="2" borderId="3" xfId="0" applyFont="1" applyFill="1" applyBorder="1" applyAlignment="1">
      <alignment vertical="top" textRotation="255" wrapText="1"/>
    </xf>
    <xf numFmtId="0" fontId="7" fillId="8" borderId="19" xfId="0" applyFont="1" applyFill="1" applyBorder="1" applyAlignment="1">
      <alignment horizontal="center" vertical="center" wrapText="1"/>
    </xf>
    <xf numFmtId="0" fontId="12" fillId="8" borderId="7" xfId="0" applyFont="1" applyFill="1" applyBorder="1" applyAlignment="1">
      <alignment horizontal="center" vertical="center" wrapText="1"/>
    </xf>
    <xf numFmtId="0" fontId="17" fillId="8" borderId="7" xfId="0" applyFont="1" applyFill="1" applyBorder="1" applyAlignment="1">
      <alignment horizontal="center" vertical="center" wrapText="1"/>
    </xf>
    <xf numFmtId="0" fontId="7" fillId="8" borderId="24" xfId="0" applyFont="1" applyFill="1" applyBorder="1" applyAlignment="1">
      <alignment horizontal="justify" vertical="center" wrapText="1"/>
    </xf>
    <xf numFmtId="0" fontId="7" fillId="8" borderId="7" xfId="0" applyFont="1" applyFill="1" applyBorder="1" applyAlignment="1">
      <alignment horizontal="justify" vertical="top" wrapText="1"/>
    </xf>
    <xf numFmtId="0" fontId="52" fillId="9" borderId="88" xfId="0" applyFont="1" applyFill="1" applyBorder="1" applyAlignment="1">
      <alignment vertical="center"/>
    </xf>
    <xf numFmtId="0" fontId="25" fillId="0" borderId="0" xfId="0" applyFont="1" applyAlignment="1">
      <alignment vertical="center"/>
    </xf>
    <xf numFmtId="0" fontId="25" fillId="0" borderId="0" xfId="0" applyFont="1" applyAlignment="1">
      <alignment horizontal="center" vertical="center"/>
    </xf>
    <xf numFmtId="0" fontId="8" fillId="0" borderId="0" xfId="0" applyFont="1" applyAlignment="1">
      <alignment horizontal="right" vertical="center"/>
    </xf>
    <xf numFmtId="0" fontId="27" fillId="0" borderId="0" xfId="0" applyFont="1" applyAlignment="1">
      <alignment horizontal="center" vertical="center"/>
    </xf>
    <xf numFmtId="0" fontId="27" fillId="0" borderId="0" xfId="0" applyFont="1" applyAlignment="1">
      <alignment vertical="center"/>
    </xf>
    <xf numFmtId="0" fontId="8" fillId="0" borderId="0" xfId="6" applyFont="1">
      <alignment vertical="center"/>
    </xf>
    <xf numFmtId="0" fontId="8" fillId="6" borderId="35" xfId="0" applyFont="1" applyFill="1" applyBorder="1" applyAlignment="1">
      <alignment horizontal="center" vertical="center"/>
    </xf>
    <xf numFmtId="0" fontId="8" fillId="6" borderId="27" xfId="0" applyFont="1" applyFill="1" applyBorder="1" applyAlignment="1">
      <alignment horizontal="center" vertical="center" shrinkToFit="1"/>
    </xf>
    <xf numFmtId="0" fontId="8" fillId="6" borderId="25" xfId="0" applyFont="1" applyFill="1" applyBorder="1" applyAlignment="1">
      <alignment horizontal="center" vertical="center"/>
    </xf>
    <xf numFmtId="0" fontId="8" fillId="0" borderId="35" xfId="0" applyFont="1" applyBorder="1" applyAlignment="1">
      <alignment vertical="center"/>
    </xf>
    <xf numFmtId="0" fontId="8" fillId="0" borderId="27" xfId="0" applyFont="1" applyBorder="1" applyAlignment="1">
      <alignment vertical="center"/>
    </xf>
    <xf numFmtId="0" fontId="8" fillId="0" borderId="20" xfId="0" applyFont="1" applyBorder="1" applyAlignment="1">
      <alignment vertical="center"/>
    </xf>
    <xf numFmtId="0" fontId="8" fillId="0" borderId="0" xfId="0" applyFont="1" applyAlignment="1">
      <alignment vertical="top"/>
    </xf>
    <xf numFmtId="0" fontId="8" fillId="6" borderId="134" xfId="0" applyFont="1" applyFill="1" applyBorder="1" applyAlignment="1">
      <alignment horizontal="center" vertical="center"/>
    </xf>
    <xf numFmtId="0" fontId="8" fillId="0" borderId="135" xfId="0" applyFont="1" applyBorder="1" applyAlignment="1">
      <alignment vertical="center"/>
    </xf>
    <xf numFmtId="0" fontId="8" fillId="0" borderId="134" xfId="0" applyFont="1" applyBorder="1" applyAlignment="1">
      <alignment vertical="center"/>
    </xf>
    <xf numFmtId="0" fontId="8" fillId="6" borderId="27" xfId="0" applyFont="1" applyFill="1" applyBorder="1" applyAlignment="1">
      <alignment horizontal="center" vertical="center"/>
    </xf>
    <xf numFmtId="0" fontId="0" fillId="0" borderId="35" xfId="0" applyBorder="1" applyAlignment="1">
      <alignment vertical="center"/>
    </xf>
    <xf numFmtId="0" fontId="0" fillId="0" borderId="93" xfId="0" applyBorder="1" applyAlignment="1">
      <alignment vertical="center"/>
    </xf>
    <xf numFmtId="0" fontId="28" fillId="0" borderId="93" xfId="0" applyFont="1" applyBorder="1" applyAlignment="1">
      <alignment vertical="center"/>
    </xf>
    <xf numFmtId="0" fontId="8" fillId="0" borderId="93" xfId="0" applyFont="1" applyBorder="1" applyAlignment="1">
      <alignment vertical="center"/>
    </xf>
    <xf numFmtId="0" fontId="53" fillId="0" borderId="0" xfId="0" applyFont="1" applyAlignment="1">
      <alignment vertical="center"/>
    </xf>
    <xf numFmtId="0" fontId="8" fillId="6" borderId="35" xfId="0" applyFont="1" applyFill="1" applyBorder="1" applyAlignment="1">
      <alignment horizontal="center" vertical="center" wrapText="1"/>
    </xf>
    <xf numFmtId="0" fontId="8" fillId="6" borderId="93" xfId="0" applyFont="1" applyFill="1" applyBorder="1" applyAlignment="1">
      <alignment horizontal="center" vertical="center" wrapText="1"/>
    </xf>
    <xf numFmtId="0" fontId="8" fillId="2" borderId="0" xfId="0" applyFont="1" applyFill="1" applyAlignment="1">
      <alignment vertical="center" wrapText="1"/>
    </xf>
    <xf numFmtId="0" fontId="15" fillId="0" borderId="62" xfId="0" applyFont="1" applyBorder="1" applyAlignment="1">
      <alignment horizontal="center" vertical="top" wrapText="1"/>
    </xf>
    <xf numFmtId="0" fontId="9" fillId="0" borderId="132" xfId="0" applyFont="1" applyBorder="1" applyAlignment="1">
      <alignment vertical="top" wrapText="1"/>
    </xf>
    <xf numFmtId="0" fontId="9" fillId="0" borderId="41" xfId="0" applyFont="1" applyBorder="1" applyAlignment="1">
      <alignment vertical="top" wrapText="1"/>
    </xf>
    <xf numFmtId="0" fontId="9" fillId="2" borderId="136" xfId="0" applyFont="1" applyFill="1" applyBorder="1" applyAlignment="1">
      <alignment vertical="top" wrapText="1"/>
    </xf>
    <xf numFmtId="0" fontId="9" fillId="2" borderId="137" xfId="0" applyFont="1" applyFill="1" applyBorder="1" applyAlignment="1">
      <alignment vertical="top" wrapText="1"/>
    </xf>
    <xf numFmtId="0" fontId="12" fillId="8" borderId="6" xfId="0" applyFont="1" applyFill="1" applyBorder="1" applyAlignment="1">
      <alignment horizontal="center" vertical="center" wrapText="1"/>
    </xf>
    <xf numFmtId="0" fontId="12" fillId="8" borderId="11" xfId="0" applyFont="1" applyFill="1" applyBorder="1" applyAlignment="1">
      <alignment horizontal="center" vertical="center" wrapText="1"/>
    </xf>
    <xf numFmtId="0" fontId="7" fillId="2" borderId="77" xfId="0" applyFont="1" applyFill="1" applyBorder="1" applyAlignment="1">
      <alignment horizontal="justify" vertical="center" wrapText="1"/>
    </xf>
    <xf numFmtId="0" fontId="9" fillId="2" borderId="78" xfId="0" applyFont="1" applyFill="1" applyBorder="1" applyAlignment="1">
      <alignment horizontal="center" vertical="center" wrapText="1"/>
    </xf>
    <xf numFmtId="0" fontId="7" fillId="2" borderId="78" xfId="0" applyFont="1" applyFill="1" applyBorder="1" applyAlignment="1">
      <alignment horizontal="center" vertical="center" wrapText="1"/>
    </xf>
    <xf numFmtId="0" fontId="12" fillId="2" borderId="78" xfId="0" applyFont="1" applyFill="1" applyBorder="1" applyAlignment="1">
      <alignment horizontal="center" vertical="center" wrapText="1"/>
    </xf>
    <xf numFmtId="0" fontId="12" fillId="2" borderId="118" xfId="0" applyFont="1" applyFill="1" applyBorder="1" applyAlignment="1">
      <alignment horizontal="center" vertical="center" wrapText="1"/>
    </xf>
    <xf numFmtId="0" fontId="7" fillId="2" borderId="78" xfId="0" applyFont="1" applyFill="1" applyBorder="1" applyAlignment="1">
      <alignment horizontal="justify" vertical="top" wrapText="1"/>
    </xf>
    <xf numFmtId="0" fontId="17" fillId="2" borderId="78" xfId="0" applyFont="1" applyFill="1" applyBorder="1" applyAlignment="1">
      <alignment horizontal="center" vertical="center" wrapText="1"/>
    </xf>
    <xf numFmtId="0" fontId="7" fillId="2" borderId="69" xfId="0" applyFont="1" applyFill="1" applyBorder="1" applyAlignment="1">
      <alignment vertical="top" wrapText="1"/>
    </xf>
    <xf numFmtId="0" fontId="9" fillId="2" borderId="138" xfId="0" applyFont="1" applyFill="1" applyBorder="1" applyAlignment="1">
      <alignment vertical="top" wrapText="1"/>
    </xf>
    <xf numFmtId="0" fontId="7" fillId="2" borderId="101" xfId="0" applyFont="1" applyFill="1" applyBorder="1" applyAlignment="1">
      <alignment horizontal="justify" vertical="center" wrapText="1"/>
    </xf>
    <xf numFmtId="0" fontId="9" fillId="2" borderId="101" xfId="0" applyFont="1" applyFill="1" applyBorder="1" applyAlignment="1">
      <alignment horizontal="center" vertical="center" wrapText="1"/>
    </xf>
    <xf numFmtId="0" fontId="7" fillId="2" borderId="101" xfId="0" applyFont="1" applyFill="1" applyBorder="1" applyAlignment="1">
      <alignment horizontal="center" vertical="center" wrapText="1"/>
    </xf>
    <xf numFmtId="0" fontId="7" fillId="2" borderId="0" xfId="0" applyFont="1" applyFill="1" applyAlignment="1">
      <alignment horizontal="justify" vertical="top" wrapText="1"/>
    </xf>
    <xf numFmtId="0" fontId="9" fillId="2" borderId="139" xfId="0" applyFont="1" applyFill="1" applyBorder="1" applyAlignment="1">
      <alignment vertical="top" wrapText="1"/>
    </xf>
    <xf numFmtId="0" fontId="9" fillId="2" borderId="0" xfId="0" applyFont="1" applyFill="1" applyAlignment="1">
      <alignment vertical="top" wrapText="1"/>
    </xf>
    <xf numFmtId="0" fontId="9" fillId="2" borderId="123" xfId="0" applyFont="1" applyFill="1" applyBorder="1" applyAlignment="1">
      <alignment vertical="top" wrapText="1"/>
    </xf>
    <xf numFmtId="0" fontId="9" fillId="2" borderId="101" xfId="0" applyFont="1" applyFill="1" applyBorder="1" applyAlignment="1">
      <alignment vertical="top" wrapText="1"/>
    </xf>
    <xf numFmtId="0" fontId="9" fillId="2" borderId="71" xfId="0" applyFont="1" applyFill="1" applyBorder="1" applyAlignment="1">
      <alignment horizontal="center" vertical="top" wrapText="1"/>
    </xf>
    <xf numFmtId="0" fontId="9" fillId="2" borderId="19" xfId="0" applyFont="1" applyFill="1" applyBorder="1" applyAlignment="1">
      <alignment horizontal="center" vertical="center" wrapText="1"/>
    </xf>
    <xf numFmtId="0" fontId="12" fillId="2" borderId="3" xfId="0" applyFont="1" applyFill="1" applyBorder="1" applyAlignment="1">
      <alignment horizontal="center" vertical="center" wrapText="1"/>
    </xf>
    <xf numFmtId="0" fontId="17" fillId="2" borderId="3" xfId="0" applyFont="1" applyFill="1" applyBorder="1" applyAlignment="1">
      <alignment horizontal="center" vertical="center" wrapText="1"/>
    </xf>
    <xf numFmtId="0" fontId="7" fillId="2" borderId="16"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9" fillId="2" borderId="70" xfId="0" applyFont="1" applyFill="1" applyBorder="1" applyAlignment="1">
      <alignment horizontal="center" vertical="top" wrapText="1"/>
    </xf>
    <xf numFmtId="0" fontId="7" fillId="2" borderId="17" xfId="0" applyFont="1" applyFill="1" applyBorder="1" applyAlignment="1">
      <alignment horizontal="center" vertical="center" wrapText="1"/>
    </xf>
    <xf numFmtId="38" fontId="12" fillId="2" borderId="11" xfId="3" applyFont="1" applyFill="1" applyBorder="1" applyAlignment="1">
      <alignment horizontal="center" vertical="center" wrapText="1"/>
    </xf>
    <xf numFmtId="9" fontId="17" fillId="2" borderId="11" xfId="1" applyFont="1" applyFill="1" applyBorder="1" applyAlignment="1">
      <alignment horizontal="center" vertical="center" wrapText="1"/>
    </xf>
    <xf numFmtId="0" fontId="7" fillId="2" borderId="56" xfId="0" applyFont="1" applyFill="1" applyBorder="1" applyAlignment="1">
      <alignment vertical="center" wrapText="1"/>
    </xf>
    <xf numFmtId="0" fontId="9" fillId="2" borderId="7" xfId="0" applyFont="1" applyFill="1" applyBorder="1" applyAlignment="1">
      <alignment vertical="center" wrapText="1"/>
    </xf>
    <xf numFmtId="0" fontId="7" fillId="2" borderId="7" xfId="0" applyFont="1" applyFill="1" applyBorder="1" applyAlignment="1">
      <alignment vertical="center" wrapText="1"/>
    </xf>
    <xf numFmtId="0" fontId="7" fillId="2" borderId="6" xfId="0" applyFont="1" applyFill="1" applyBorder="1" applyAlignment="1">
      <alignment horizontal="left" vertical="top" wrapText="1"/>
    </xf>
    <xf numFmtId="0" fontId="7" fillId="2" borderId="7" xfId="0" applyFont="1" applyFill="1" applyBorder="1" applyAlignment="1">
      <alignment horizontal="center" vertical="center" wrapText="1"/>
    </xf>
    <xf numFmtId="0" fontId="7" fillId="2" borderId="11" xfId="0" applyFont="1" applyFill="1" applyBorder="1" applyAlignment="1">
      <alignment horizontal="left" vertical="top" wrapText="1"/>
    </xf>
    <xf numFmtId="0" fontId="7" fillId="4" borderId="7" xfId="0" applyFont="1" applyFill="1" applyBorder="1" applyAlignment="1">
      <alignment horizontal="center" vertical="center" wrapText="1"/>
    </xf>
    <xf numFmtId="0" fontId="15" fillId="0" borderId="41" xfId="0" applyFont="1" applyBorder="1" applyAlignment="1">
      <alignment vertical="top" wrapText="1"/>
    </xf>
    <xf numFmtId="176" fontId="21" fillId="9" borderId="7" xfId="1" applyNumberFormat="1" applyFont="1" applyFill="1" applyBorder="1" applyAlignment="1">
      <alignment horizontal="center" vertical="center" wrapText="1"/>
    </xf>
    <xf numFmtId="0" fontId="15" fillId="2" borderId="12" xfId="0" applyFont="1" applyFill="1" applyBorder="1" applyAlignment="1">
      <alignment vertical="top" wrapText="1"/>
    </xf>
    <xf numFmtId="0" fontId="7" fillId="0" borderId="111" xfId="0" applyFont="1" applyBorder="1" applyAlignment="1">
      <alignment vertical="top" wrapText="1"/>
    </xf>
    <xf numFmtId="0" fontId="12" fillId="8" borderId="3" xfId="0" applyFont="1" applyFill="1" applyBorder="1" applyAlignment="1">
      <alignment horizontal="center" vertical="center" wrapText="1"/>
    </xf>
    <xf numFmtId="0" fontId="17" fillId="8" borderId="3" xfId="0" applyFont="1" applyFill="1" applyBorder="1" applyAlignment="1">
      <alignment horizontal="center" vertical="center" wrapText="1"/>
    </xf>
    <xf numFmtId="0" fontId="9" fillId="0" borderId="140" xfId="0" applyFont="1" applyBorder="1" applyAlignment="1">
      <alignment vertical="top" wrapText="1"/>
    </xf>
    <xf numFmtId="0" fontId="9" fillId="0" borderId="141" xfId="0" applyFont="1" applyBorder="1" applyAlignment="1">
      <alignment horizontal="center" vertical="top" wrapText="1"/>
    </xf>
    <xf numFmtId="0" fontId="9" fillId="2" borderId="142" xfId="0" applyFont="1" applyFill="1" applyBorder="1" applyAlignment="1">
      <alignment vertical="top" wrapText="1"/>
    </xf>
    <xf numFmtId="0" fontId="7" fillId="8" borderId="16" xfId="0" applyFont="1" applyFill="1" applyBorder="1" applyAlignment="1">
      <alignment horizontal="justify" vertical="center" wrapText="1"/>
    </xf>
    <xf numFmtId="0" fontId="7" fillId="8" borderId="16" xfId="0" applyFont="1" applyFill="1" applyBorder="1" applyAlignment="1">
      <alignment horizontal="center" vertical="center" wrapText="1"/>
    </xf>
    <xf numFmtId="0" fontId="7" fillId="8" borderId="7" xfId="0" applyFont="1" applyFill="1" applyBorder="1" applyAlignment="1">
      <alignment horizontal="left" vertical="top" wrapText="1"/>
    </xf>
    <xf numFmtId="0" fontId="7" fillId="8" borderId="28" xfId="0" applyFont="1" applyFill="1" applyBorder="1" applyAlignment="1">
      <alignment vertical="top" wrapText="1"/>
    </xf>
    <xf numFmtId="0" fontId="9" fillId="2" borderId="143" xfId="0" applyFont="1" applyFill="1" applyBorder="1" applyAlignment="1">
      <alignment vertical="top" wrapText="1"/>
    </xf>
    <xf numFmtId="0" fontId="9" fillId="2" borderId="144" xfId="0" applyFont="1" applyFill="1" applyBorder="1" applyAlignment="1">
      <alignment vertical="top" wrapText="1"/>
    </xf>
    <xf numFmtId="0" fontId="12" fillId="0" borderId="25" xfId="0" applyFont="1" applyBorder="1" applyAlignment="1">
      <alignment horizontal="center" vertical="center" wrapText="1"/>
    </xf>
    <xf numFmtId="0" fontId="9" fillId="0" borderId="81" xfId="0" applyFont="1" applyBorder="1" applyAlignment="1">
      <alignment vertical="top" wrapText="1"/>
    </xf>
    <xf numFmtId="0" fontId="9" fillId="0" borderId="111" xfId="0" applyFont="1" applyBorder="1" applyAlignment="1">
      <alignment horizontal="center" vertical="top" wrapText="1"/>
    </xf>
    <xf numFmtId="0" fontId="7" fillId="0" borderId="117" xfId="0" applyFont="1" applyBorder="1" applyAlignment="1">
      <alignment horizontal="justify" vertical="top" wrapText="1"/>
    </xf>
    <xf numFmtId="0" fontId="17" fillId="0" borderId="145" xfId="0" applyFont="1" applyBorder="1" applyAlignment="1">
      <alignment horizontal="center" vertical="center" wrapText="1"/>
    </xf>
    <xf numFmtId="49" fontId="7" fillId="0" borderId="146" xfId="0" applyNumberFormat="1" applyFont="1" applyBorder="1" applyAlignment="1">
      <alignment vertical="top" wrapText="1"/>
    </xf>
    <xf numFmtId="0" fontId="12" fillId="0" borderId="2" xfId="0" applyFont="1" applyBorder="1" applyAlignment="1">
      <alignment horizontal="center" vertical="center" wrapText="1"/>
    </xf>
    <xf numFmtId="0" fontId="7" fillId="0" borderId="2" xfId="0" applyFont="1" applyBorder="1" applyAlignment="1">
      <alignment horizontal="justify" vertical="top" wrapText="1"/>
    </xf>
    <xf numFmtId="0" fontId="7" fillId="0" borderId="147" xfId="0" applyFont="1" applyBorder="1" applyAlignment="1">
      <alignment vertical="top" wrapText="1"/>
    </xf>
    <xf numFmtId="0" fontId="9" fillId="0" borderId="147" xfId="0" applyFont="1" applyBorder="1" applyAlignment="1">
      <alignment horizontal="center" vertical="top" wrapText="1"/>
    </xf>
    <xf numFmtId="0" fontId="7" fillId="0" borderId="148" xfId="0" applyFont="1" applyBorder="1" applyAlignment="1">
      <alignment horizontal="justify" vertical="center" wrapText="1"/>
    </xf>
    <xf numFmtId="0" fontId="12" fillId="0" borderId="20" xfId="0" applyFont="1" applyBorder="1" applyAlignment="1">
      <alignment horizontal="center" vertical="center" wrapText="1"/>
    </xf>
    <xf numFmtId="0" fontId="17" fillId="0" borderId="122" xfId="0" applyFont="1" applyBorder="1" applyAlignment="1">
      <alignment horizontal="center" vertical="center" wrapText="1"/>
    </xf>
    <xf numFmtId="0" fontId="9" fillId="0" borderId="139" xfId="0" applyFont="1" applyBorder="1" applyAlignment="1">
      <alignment horizontal="left" vertical="top" wrapText="1"/>
    </xf>
    <xf numFmtId="0" fontId="12" fillId="0" borderId="6" xfId="0" applyFont="1" applyBorder="1" applyAlignment="1">
      <alignment horizontal="center" wrapText="1"/>
    </xf>
    <xf numFmtId="0" fontId="7" fillId="0" borderId="71" xfId="0" applyFont="1" applyBorder="1" applyAlignment="1">
      <alignment vertical="top" wrapText="1"/>
    </xf>
    <xf numFmtId="0" fontId="9" fillId="0" borderId="149" xfId="0" applyFont="1" applyBorder="1" applyAlignment="1">
      <alignment horizontal="left" vertical="top" wrapText="1"/>
    </xf>
    <xf numFmtId="0" fontId="0" fillId="0" borderId="121" xfId="6" applyFont="1" applyBorder="1">
      <alignment vertical="center"/>
    </xf>
    <xf numFmtId="0" fontId="55" fillId="0" borderId="44" xfId="6" applyFont="1" applyBorder="1" applyAlignment="1">
      <alignment vertical="top" wrapText="1"/>
    </xf>
    <xf numFmtId="0" fontId="55" fillId="0" borderId="45" xfId="6" applyFont="1" applyBorder="1" applyAlignment="1">
      <alignment vertical="top" wrapText="1"/>
    </xf>
    <xf numFmtId="0" fontId="55" fillId="0" borderId="46" xfId="6" applyFont="1" applyBorder="1" applyAlignment="1">
      <alignment vertical="top" wrapText="1"/>
    </xf>
    <xf numFmtId="176" fontId="21" fillId="4" borderId="7" xfId="2" applyNumberFormat="1" applyFont="1" applyFill="1" applyBorder="1" applyAlignment="1">
      <alignment horizontal="center" vertical="center" wrapText="1"/>
    </xf>
    <xf numFmtId="0" fontId="25" fillId="0" borderId="0" xfId="6" applyFont="1" applyAlignment="1">
      <alignment horizontal="right" vertical="center"/>
    </xf>
    <xf numFmtId="0" fontId="25" fillId="0" borderId="0" xfId="6" applyFont="1" applyAlignment="1">
      <alignment horizontal="centerContinuous" vertical="center"/>
    </xf>
    <xf numFmtId="0" fontId="25" fillId="0" borderId="20" xfId="6" applyFont="1" applyBorder="1">
      <alignment vertical="center"/>
    </xf>
    <xf numFmtId="0" fontId="25" fillId="0" borderId="44" xfId="6" applyFont="1" applyBorder="1">
      <alignment vertical="center"/>
    </xf>
    <xf numFmtId="0" fontId="25" fillId="0" borderId="24" xfId="6" applyFont="1" applyBorder="1">
      <alignment vertical="center"/>
    </xf>
    <xf numFmtId="0" fontId="25" fillId="0" borderId="45" xfId="6" applyFont="1" applyBorder="1">
      <alignment vertical="center"/>
    </xf>
    <xf numFmtId="0" fontId="0" fillId="0" borderId="2" xfId="6" applyFont="1" applyBorder="1">
      <alignment vertical="center"/>
    </xf>
    <xf numFmtId="0" fontId="55" fillId="0" borderId="2" xfId="6" applyFont="1" applyBorder="1" applyAlignment="1">
      <alignment vertical="top" wrapText="1"/>
    </xf>
    <xf numFmtId="0" fontId="0" fillId="0" borderId="1" xfId="6" applyFont="1" applyBorder="1" applyAlignment="1">
      <alignment vertical="top"/>
    </xf>
    <xf numFmtId="0" fontId="25" fillId="0" borderId="46" xfId="6" applyFont="1" applyBorder="1">
      <alignment vertical="center"/>
    </xf>
    <xf numFmtId="0" fontId="25" fillId="0" borderId="3" xfId="6" applyFont="1" applyBorder="1">
      <alignment vertical="center"/>
    </xf>
    <xf numFmtId="0" fontId="0" fillId="0" borderId="1" xfId="6" applyFont="1" applyBorder="1">
      <alignment vertical="center"/>
    </xf>
    <xf numFmtId="0" fontId="0" fillId="0" borderId="67" xfId="6" applyFont="1" applyBorder="1">
      <alignment vertical="center"/>
    </xf>
    <xf numFmtId="0" fontId="25" fillId="0" borderId="60" xfId="6" applyFont="1" applyBorder="1">
      <alignment vertical="center"/>
    </xf>
    <xf numFmtId="0" fontId="25" fillId="0" borderId="150" xfId="6" applyFont="1" applyBorder="1">
      <alignment vertical="center"/>
    </xf>
    <xf numFmtId="0" fontId="25" fillId="0" borderId="2" xfId="6" applyFont="1" applyBorder="1">
      <alignment vertical="center"/>
    </xf>
    <xf numFmtId="0" fontId="25" fillId="0" borderId="44" xfId="6" applyFont="1" applyBorder="1" applyAlignment="1">
      <alignment horizontal="right" vertical="center"/>
    </xf>
    <xf numFmtId="0" fontId="25" fillId="0" borderId="45" xfId="6" applyFont="1" applyBorder="1" applyAlignment="1">
      <alignment horizontal="right" vertical="center"/>
    </xf>
    <xf numFmtId="0" fontId="25" fillId="0" borderId="1" xfId="6" applyFont="1" applyBorder="1">
      <alignment vertical="center"/>
    </xf>
    <xf numFmtId="0" fontId="25" fillId="0" borderId="46" xfId="6" applyFont="1" applyBorder="1" applyAlignment="1">
      <alignment horizontal="right" vertical="center"/>
    </xf>
    <xf numFmtId="0" fontId="25" fillId="0" borderId="67" xfId="6" applyFont="1" applyBorder="1">
      <alignment vertical="center"/>
    </xf>
    <xf numFmtId="0" fontId="55" fillId="0" borderId="1" xfId="6" applyFont="1" applyBorder="1" applyAlignment="1">
      <alignment vertical="top" wrapText="1"/>
    </xf>
    <xf numFmtId="0" fontId="25" fillId="3" borderId="2" xfId="6" applyFont="1" applyFill="1" applyBorder="1">
      <alignment vertical="center"/>
    </xf>
    <xf numFmtId="0" fontId="25" fillId="3" borderId="20" xfId="6" applyFont="1" applyFill="1" applyBorder="1">
      <alignment vertical="center"/>
    </xf>
    <xf numFmtId="0" fontId="25" fillId="3" borderId="44" xfId="6" applyFont="1" applyFill="1" applyBorder="1">
      <alignment vertical="center"/>
    </xf>
    <xf numFmtId="0" fontId="25" fillId="3" borderId="3" xfId="6" applyFont="1" applyFill="1" applyBorder="1">
      <alignment vertical="center"/>
    </xf>
    <xf numFmtId="0" fontId="25" fillId="3" borderId="24" xfId="6" applyFont="1" applyFill="1" applyBorder="1">
      <alignment vertical="center"/>
    </xf>
    <xf numFmtId="0" fontId="25" fillId="3" borderId="45" xfId="6" applyFont="1" applyFill="1" applyBorder="1">
      <alignment vertical="center"/>
    </xf>
    <xf numFmtId="0" fontId="25" fillId="3" borderId="44" xfId="6" applyFont="1" applyFill="1" applyBorder="1" applyAlignment="1">
      <alignment horizontal="right" vertical="center"/>
    </xf>
    <xf numFmtId="0" fontId="25" fillId="3" borderId="1" xfId="6" applyFont="1" applyFill="1" applyBorder="1">
      <alignment vertical="center"/>
    </xf>
    <xf numFmtId="0" fontId="25" fillId="3" borderId="46" xfId="6" applyFont="1" applyFill="1" applyBorder="1">
      <alignment vertical="center"/>
    </xf>
    <xf numFmtId="0" fontId="25" fillId="3" borderId="46" xfId="6" applyFont="1" applyFill="1" applyBorder="1" applyAlignment="1">
      <alignment horizontal="right" vertical="center"/>
    </xf>
    <xf numFmtId="0" fontId="25" fillId="3" borderId="67" xfId="6" applyFont="1" applyFill="1" applyBorder="1">
      <alignment vertical="center"/>
    </xf>
    <xf numFmtId="0" fontId="25" fillId="3" borderId="60" xfId="6" applyFont="1" applyFill="1" applyBorder="1">
      <alignment vertical="center"/>
    </xf>
    <xf numFmtId="0" fontId="25" fillId="3" borderId="25" xfId="6" applyFont="1" applyFill="1" applyBorder="1">
      <alignment vertical="center"/>
    </xf>
    <xf numFmtId="0" fontId="25" fillId="3" borderId="150" xfId="6" applyFont="1" applyFill="1" applyBorder="1">
      <alignment vertical="center"/>
    </xf>
    <xf numFmtId="0" fontId="30" fillId="0" borderId="0" xfId="4" applyFont="1">
      <alignment vertical="center"/>
    </xf>
    <xf numFmtId="0" fontId="32" fillId="0" borderId="0" xfId="4" applyFont="1">
      <alignment vertical="center"/>
    </xf>
    <xf numFmtId="0" fontId="56" fillId="0" borderId="0" xfId="4" applyFont="1" applyAlignment="1">
      <alignment horizontal="right" vertical="center"/>
    </xf>
    <xf numFmtId="0" fontId="26" fillId="0" borderId="0" xfId="4" applyFont="1" applyAlignment="1">
      <alignment horizontal="left" vertical="center"/>
    </xf>
    <xf numFmtId="0" fontId="57" fillId="0" borderId="0" xfId="4" applyFont="1">
      <alignment vertical="center"/>
    </xf>
    <xf numFmtId="0" fontId="57" fillId="0" borderId="0" xfId="4" applyFont="1" applyAlignment="1">
      <alignment vertical="center" shrinkToFit="1"/>
    </xf>
    <xf numFmtId="0" fontId="15" fillId="0" borderId="6" xfId="0" applyFont="1" applyBorder="1" applyAlignment="1">
      <alignment horizontal="justify" vertical="top" wrapText="1"/>
    </xf>
    <xf numFmtId="0" fontId="0" fillId="0" borderId="151" xfId="0" applyBorder="1" applyAlignment="1">
      <alignment vertical="top" wrapText="1"/>
    </xf>
    <xf numFmtId="0" fontId="0" fillId="0" borderId="152" xfId="0" applyBorder="1"/>
    <xf numFmtId="0" fontId="0" fillId="0" borderId="153" xfId="0" applyBorder="1"/>
    <xf numFmtId="0" fontId="0" fillId="0" borderId="3" xfId="0" applyBorder="1" applyAlignment="1">
      <alignment vertical="center"/>
    </xf>
    <xf numFmtId="0" fontId="29" fillId="0" borderId="0" xfId="4" applyFont="1" applyAlignment="1">
      <alignment horizontal="center" vertical="top"/>
    </xf>
    <xf numFmtId="0" fontId="31" fillId="7" borderId="154" xfId="4" applyFont="1" applyFill="1" applyBorder="1" applyAlignment="1">
      <alignment horizontal="center" vertical="center"/>
    </xf>
    <xf numFmtId="0" fontId="31" fillId="7" borderId="92" xfId="4" applyFont="1" applyFill="1" applyBorder="1" applyAlignment="1">
      <alignment horizontal="center" vertical="center"/>
    </xf>
    <xf numFmtId="0" fontId="36" fillId="0" borderId="92" xfId="4" applyFont="1" applyBorder="1" applyAlignment="1">
      <alignment horizontal="center" vertical="center"/>
    </xf>
    <xf numFmtId="0" fontId="31" fillId="7" borderId="92" xfId="4" applyFont="1" applyFill="1" applyBorder="1" applyAlignment="1">
      <alignment horizontal="center" vertical="center" shrinkToFit="1"/>
    </xf>
    <xf numFmtId="0" fontId="36" fillId="0" borderId="155" xfId="4" applyFont="1" applyBorder="1" applyAlignment="1">
      <alignment horizontal="center" vertical="center" shrinkToFit="1"/>
    </xf>
    <xf numFmtId="0" fontId="36" fillId="0" borderId="32" xfId="4" applyFont="1" applyBorder="1" applyAlignment="1">
      <alignment horizontal="center" vertical="center" shrinkToFit="1"/>
    </xf>
    <xf numFmtId="0" fontId="36" fillId="0" borderId="52" xfId="4" applyFont="1" applyBorder="1" applyAlignment="1">
      <alignment horizontal="center" vertical="center" shrinkToFit="1"/>
    </xf>
    <xf numFmtId="0" fontId="31" fillId="7" borderId="108" xfId="4" applyFont="1" applyFill="1" applyBorder="1" applyAlignment="1">
      <alignment horizontal="center" vertical="center"/>
    </xf>
    <xf numFmtId="0" fontId="31" fillId="7" borderId="117" xfId="4" applyFont="1" applyFill="1" applyBorder="1" applyAlignment="1">
      <alignment horizontal="center" vertical="center"/>
    </xf>
    <xf numFmtId="0" fontId="35" fillId="0" borderId="117" xfId="4" applyFont="1" applyBorder="1" applyAlignment="1">
      <alignment horizontal="center" vertical="center"/>
    </xf>
    <xf numFmtId="0" fontId="35" fillId="0" borderId="146" xfId="4" applyFont="1" applyBorder="1" applyAlignment="1">
      <alignment horizontal="center" vertical="center"/>
    </xf>
    <xf numFmtId="0" fontId="41" fillId="7" borderId="156" xfId="4" applyFont="1" applyFill="1" applyBorder="1" applyAlignment="1">
      <alignment horizontal="center" vertical="center"/>
    </xf>
    <xf numFmtId="0" fontId="41" fillId="7" borderId="27" xfId="4" applyFont="1" applyFill="1" applyBorder="1" applyAlignment="1">
      <alignment horizontal="center" vertical="center"/>
    </xf>
    <xf numFmtId="0" fontId="41" fillId="7" borderId="93" xfId="4" applyFont="1" applyFill="1" applyBorder="1" applyAlignment="1">
      <alignment horizontal="center" vertical="center"/>
    </xf>
    <xf numFmtId="0" fontId="33" fillId="0" borderId="35" xfId="4" applyFont="1" applyBorder="1" applyAlignment="1">
      <alignment horizontal="center" vertical="center"/>
    </xf>
    <xf numFmtId="0" fontId="31" fillId="0" borderId="93" xfId="4" applyFont="1" applyBorder="1" applyAlignment="1">
      <alignment horizontal="left" vertical="center"/>
    </xf>
    <xf numFmtId="0" fontId="44" fillId="0" borderId="27" xfId="4" applyFont="1" applyBorder="1" applyAlignment="1">
      <alignment horizontal="left" vertical="center" shrinkToFit="1"/>
    </xf>
    <xf numFmtId="0" fontId="44" fillId="0" borderId="35" xfId="4" applyFont="1" applyBorder="1" applyAlignment="1">
      <alignment horizontal="left" vertical="center" shrinkToFit="1"/>
    </xf>
    <xf numFmtId="0" fontId="46" fillId="0" borderId="2" xfId="4" applyFont="1" applyBorder="1" applyAlignment="1">
      <alignment horizontal="center" vertical="center"/>
    </xf>
    <xf numFmtId="0" fontId="46" fillId="0" borderId="3" xfId="4" applyFont="1" applyBorder="1" applyAlignment="1">
      <alignment horizontal="center" vertical="center"/>
    </xf>
    <xf numFmtId="0" fontId="46" fillId="0" borderId="1" xfId="4" applyFont="1" applyBorder="1" applyAlignment="1">
      <alignment horizontal="center" vertical="center"/>
    </xf>
    <xf numFmtId="0" fontId="45" fillId="0" borderId="157" xfId="4" applyFont="1" applyBorder="1" applyAlignment="1">
      <alignment horizontal="left" vertical="center" wrapText="1" shrinkToFit="1"/>
    </xf>
    <xf numFmtId="0" fontId="5" fillId="0" borderId="156" xfId="0" applyFont="1" applyBorder="1" applyAlignment="1">
      <alignment horizontal="left" vertical="center" wrapText="1" shrinkToFit="1"/>
    </xf>
    <xf numFmtId="0" fontId="5" fillId="0" borderId="27" xfId="0" applyFont="1" applyBorder="1" applyAlignment="1">
      <alignment horizontal="left" vertical="center" wrapText="1" shrinkToFit="1"/>
    </xf>
    <xf numFmtId="0" fontId="31" fillId="0" borderId="93" xfId="4" applyFont="1" applyBorder="1" applyAlignment="1">
      <alignment horizontal="left" vertical="center" wrapText="1"/>
    </xf>
    <xf numFmtId="0" fontId="33" fillId="0" borderId="2" xfId="4" applyFont="1" applyBorder="1" applyAlignment="1">
      <alignment horizontal="center" vertical="center"/>
    </xf>
    <xf numFmtId="0" fontId="33" fillId="0" borderId="3" xfId="4" applyFont="1" applyBorder="1" applyAlignment="1">
      <alignment horizontal="center" vertical="center"/>
    </xf>
    <xf numFmtId="0" fontId="33" fillId="0" borderId="1" xfId="4" applyFont="1" applyBorder="1" applyAlignment="1">
      <alignment horizontal="center" vertical="center"/>
    </xf>
    <xf numFmtId="0" fontId="31" fillId="0" borderId="158" xfId="4" applyFont="1" applyBorder="1" applyAlignment="1">
      <alignment horizontal="left" vertical="center" wrapText="1"/>
    </xf>
    <xf numFmtId="0" fontId="31" fillId="0" borderId="159" xfId="4" applyFont="1" applyBorder="1" applyAlignment="1">
      <alignment horizontal="left" vertical="center" wrapText="1"/>
    </xf>
    <xf numFmtId="0" fontId="31" fillId="0" borderId="160" xfId="4" applyFont="1" applyBorder="1" applyAlignment="1">
      <alignment horizontal="left" vertical="center" wrapText="1"/>
    </xf>
    <xf numFmtId="0" fontId="35" fillId="0" borderId="156" xfId="4" applyFont="1" applyBorder="1" applyAlignment="1">
      <alignment horizontal="left" vertical="center" shrinkToFit="1"/>
    </xf>
    <xf numFmtId="0" fontId="35" fillId="0" borderId="27" xfId="4" applyFont="1" applyBorder="1" applyAlignment="1">
      <alignment horizontal="left" vertical="center" shrinkToFit="1"/>
    </xf>
    <xf numFmtId="0" fontId="31" fillId="0" borderId="109" xfId="4" applyFont="1" applyBorder="1" applyAlignment="1">
      <alignment horizontal="center" vertical="center" wrapText="1"/>
    </xf>
    <xf numFmtId="0" fontId="31" fillId="0" borderId="161" xfId="4" applyFont="1" applyBorder="1" applyAlignment="1">
      <alignment horizontal="center" vertical="center"/>
    </xf>
    <xf numFmtId="0" fontId="46" fillId="0" borderId="162" xfId="4" applyFont="1" applyBorder="1" applyAlignment="1">
      <alignment horizontal="left" vertical="center"/>
    </xf>
    <xf numFmtId="0" fontId="46" fillId="0" borderId="113" xfId="4" applyFont="1" applyBorder="1" applyAlignment="1">
      <alignment horizontal="left" vertical="center"/>
    </xf>
    <xf numFmtId="0" fontId="46" fillId="0" borderId="114" xfId="4" applyFont="1" applyBorder="1" applyAlignment="1">
      <alignment horizontal="left" vertical="center"/>
    </xf>
    <xf numFmtId="0" fontId="31" fillId="0" borderId="163" xfId="4" applyFont="1" applyBorder="1" applyAlignment="1">
      <alignment horizontal="center" vertical="center"/>
    </xf>
    <xf numFmtId="0" fontId="31" fillId="0" borderId="164" xfId="4" applyFont="1" applyBorder="1" applyAlignment="1">
      <alignment horizontal="center" vertical="center"/>
    </xf>
    <xf numFmtId="0" fontId="46" fillId="0" borderId="162" xfId="4" applyFont="1" applyBorder="1" applyAlignment="1">
      <alignment vertical="top" wrapText="1"/>
    </xf>
    <xf numFmtId="0" fontId="46" fillId="0" borderId="113" xfId="4" applyFont="1" applyBorder="1" applyAlignment="1">
      <alignment vertical="top"/>
    </xf>
    <xf numFmtId="0" fontId="46" fillId="0" borderId="114" xfId="4" applyFont="1" applyBorder="1" applyAlignment="1">
      <alignment vertical="top"/>
    </xf>
    <xf numFmtId="0" fontId="24" fillId="0" borderId="0" xfId="0" applyFont="1" applyAlignment="1">
      <alignment horizontal="center" vertical="center"/>
    </xf>
    <xf numFmtId="0" fontId="0" fillId="5" borderId="131" xfId="0" applyFill="1" applyBorder="1" applyAlignment="1">
      <alignment vertical="center"/>
    </xf>
    <xf numFmtId="0" fontId="0" fillId="5" borderId="8" xfId="0" applyFill="1" applyBorder="1" applyAlignment="1">
      <alignment vertical="center"/>
    </xf>
    <xf numFmtId="0" fontId="0" fillId="5" borderId="165" xfId="0" applyFill="1" applyBorder="1" applyAlignment="1">
      <alignment vertical="center"/>
    </xf>
    <xf numFmtId="0" fontId="0" fillId="5" borderId="5" xfId="0" applyFill="1" applyBorder="1" applyAlignment="1">
      <alignment vertical="center"/>
    </xf>
    <xf numFmtId="0" fontId="0" fillId="5" borderId="3" xfId="0" applyFill="1" applyBorder="1" applyAlignment="1">
      <alignment vertical="center"/>
    </xf>
    <xf numFmtId="0" fontId="0" fillId="5" borderId="1" xfId="0" applyFill="1" applyBorder="1" applyAlignment="1">
      <alignment vertical="center"/>
    </xf>
    <xf numFmtId="0" fontId="16" fillId="0" borderId="39" xfId="0" applyFont="1" applyBorder="1" applyAlignment="1">
      <alignment vertical="center"/>
    </xf>
    <xf numFmtId="0" fontId="0" fillId="0" borderId="38" xfId="0" applyBorder="1" applyAlignment="1">
      <alignment vertical="center"/>
    </xf>
    <xf numFmtId="0" fontId="0" fillId="0" borderId="53" xfId="0" applyBorder="1" applyAlignment="1">
      <alignment vertical="center"/>
    </xf>
    <xf numFmtId="0" fontId="0" fillId="0" borderId="67" xfId="0" applyBorder="1" applyAlignment="1">
      <alignment vertical="center"/>
    </xf>
    <xf numFmtId="0" fontId="0" fillId="0" borderId="0" xfId="0" applyAlignment="1">
      <alignment vertical="center"/>
    </xf>
    <xf numFmtId="0" fontId="0" fillId="0" borderId="34" xfId="0" applyBorder="1" applyAlignment="1">
      <alignment vertical="center"/>
    </xf>
    <xf numFmtId="0" fontId="0" fillId="5" borderId="148" xfId="0" applyFill="1" applyBorder="1" applyAlignment="1">
      <alignment vertical="center"/>
    </xf>
    <xf numFmtId="0" fontId="0" fillId="5" borderId="2" xfId="0" applyFill="1" applyBorder="1" applyAlignment="1">
      <alignment vertical="center" wrapText="1"/>
    </xf>
    <xf numFmtId="0" fontId="0" fillId="5" borderId="3" xfId="0" applyFill="1" applyBorder="1" applyAlignment="1">
      <alignment vertical="center" wrapText="1"/>
    </xf>
    <xf numFmtId="0" fontId="5" fillId="0" borderId="121" xfId="0" applyFont="1" applyBorder="1" applyAlignment="1">
      <alignment horizontal="center" vertical="center"/>
    </xf>
    <xf numFmtId="0" fontId="5" fillId="0" borderId="122" xfId="0" applyFont="1" applyBorder="1" applyAlignment="1">
      <alignment horizontal="center" vertical="center"/>
    </xf>
    <xf numFmtId="0" fontId="5" fillId="0" borderId="141" xfId="0" applyFont="1" applyBorder="1" applyAlignment="1">
      <alignment horizontal="center" vertical="center"/>
    </xf>
    <xf numFmtId="0" fontId="5" fillId="0" borderId="67" xfId="0" applyFont="1" applyBorder="1" applyAlignment="1">
      <alignment horizontal="center" vertical="center"/>
    </xf>
    <xf numFmtId="0" fontId="5" fillId="0" borderId="0" xfId="0" applyFont="1" applyAlignment="1">
      <alignment horizontal="center" vertical="center"/>
    </xf>
    <xf numFmtId="0" fontId="5" fillId="0" borderId="34" xfId="0" applyFont="1" applyBorder="1" applyAlignment="1">
      <alignment horizontal="center" vertical="center"/>
    </xf>
    <xf numFmtId="0" fontId="0" fillId="0" borderId="150" xfId="0" applyBorder="1" applyAlignment="1">
      <alignment vertical="center"/>
    </xf>
    <xf numFmtId="0" fontId="0" fillId="0" borderId="1" xfId="0" applyBorder="1" applyAlignment="1">
      <alignment vertical="center"/>
    </xf>
    <xf numFmtId="0" fontId="0" fillId="0" borderId="8" xfId="0" applyBorder="1"/>
    <xf numFmtId="0" fontId="0" fillId="0" borderId="165" xfId="0" applyBorder="1"/>
    <xf numFmtId="0" fontId="0" fillId="0" borderId="48" xfId="0" applyBorder="1" applyAlignment="1">
      <alignment vertical="top" wrapText="1"/>
    </xf>
    <xf numFmtId="0" fontId="0" fillId="0" borderId="166" xfId="0" applyBorder="1"/>
    <xf numFmtId="0" fontId="0" fillId="0" borderId="167" xfId="0" applyBorder="1"/>
    <xf numFmtId="0" fontId="0" fillId="0" borderId="60" xfId="0" applyBorder="1" applyAlignment="1">
      <alignment vertical="center" shrinkToFit="1"/>
    </xf>
    <xf numFmtId="0" fontId="0" fillId="0" borderId="119" xfId="0" applyBorder="1" applyAlignment="1">
      <alignment vertical="center" shrinkToFit="1"/>
    </xf>
    <xf numFmtId="0" fontId="0" fillId="0" borderId="75" xfId="0" applyBorder="1" applyAlignment="1">
      <alignment vertical="center" shrinkToFit="1"/>
    </xf>
    <xf numFmtId="0" fontId="0" fillId="5" borderId="148" xfId="0" applyFill="1" applyBorder="1" applyAlignment="1">
      <alignment vertical="center" wrapText="1"/>
    </xf>
    <xf numFmtId="0" fontId="0" fillId="5" borderId="165" xfId="0" applyFill="1" applyBorder="1" applyAlignment="1">
      <alignment vertical="center" wrapText="1"/>
    </xf>
    <xf numFmtId="0" fontId="0" fillId="0" borderId="48" xfId="0" applyBorder="1" applyAlignment="1">
      <alignment vertical="top"/>
    </xf>
    <xf numFmtId="0" fontId="0" fillId="0" borderId="166" xfId="0" applyBorder="1" applyAlignment="1">
      <alignment vertical="top"/>
    </xf>
    <xf numFmtId="0" fontId="0" fillId="0" borderId="167" xfId="0" applyBorder="1" applyAlignment="1">
      <alignment vertical="top"/>
    </xf>
    <xf numFmtId="0" fontId="5" fillId="0" borderId="50" xfId="0" applyFont="1" applyBorder="1" applyAlignment="1">
      <alignment vertical="center"/>
    </xf>
    <xf numFmtId="0" fontId="5" fillId="0" borderId="168" xfId="0" applyFont="1" applyBorder="1" applyAlignment="1">
      <alignment vertical="center"/>
    </xf>
    <xf numFmtId="0" fontId="5" fillId="0" borderId="169" xfId="0" applyFont="1" applyBorder="1" applyAlignment="1">
      <alignment vertical="center"/>
    </xf>
    <xf numFmtId="0" fontId="0" fillId="5" borderId="8" xfId="0" applyFill="1" applyBorder="1" applyAlignment="1">
      <alignment vertical="center" wrapText="1"/>
    </xf>
    <xf numFmtId="0" fontId="5" fillId="0" borderId="151" xfId="0" applyFont="1" applyBorder="1" applyAlignment="1">
      <alignment vertical="center" wrapText="1"/>
    </xf>
    <xf numFmtId="0" fontId="5" fillId="0" borderId="152" xfId="0" applyFont="1" applyBorder="1" applyAlignment="1">
      <alignment vertical="center" wrapText="1"/>
    </xf>
    <xf numFmtId="0" fontId="5" fillId="0" borderId="153" xfId="0" applyFont="1" applyBorder="1" applyAlignment="1">
      <alignment vertical="center" wrapText="1"/>
    </xf>
    <xf numFmtId="0" fontId="0" fillId="0" borderId="60" xfId="0" applyBorder="1" applyAlignment="1">
      <alignment vertical="top" wrapText="1"/>
    </xf>
    <xf numFmtId="0" fontId="0" fillId="0" borderId="119" xfId="0" applyBorder="1" applyAlignment="1">
      <alignment vertical="top" wrapText="1"/>
    </xf>
    <xf numFmtId="0" fontId="0" fillId="0" borderId="75" xfId="0" applyBorder="1" applyAlignment="1">
      <alignment vertical="top" wrapText="1"/>
    </xf>
    <xf numFmtId="0" fontId="5" fillId="0" borderId="35" xfId="0" applyFont="1" applyBorder="1" applyAlignment="1">
      <alignment vertical="center"/>
    </xf>
    <xf numFmtId="0" fontId="5" fillId="0" borderId="36" xfId="0" applyFont="1" applyBorder="1" applyAlignment="1">
      <alignment vertical="center"/>
    </xf>
    <xf numFmtId="0" fontId="0" fillId="0" borderId="2" xfId="0" applyBorder="1" applyAlignment="1">
      <alignment vertical="top"/>
    </xf>
    <xf numFmtId="0" fontId="0" fillId="0" borderId="147" xfId="0" applyBorder="1" applyAlignment="1">
      <alignment vertical="top"/>
    </xf>
    <xf numFmtId="0" fontId="5" fillId="0" borderId="60" xfId="0" applyFont="1" applyBorder="1" applyAlignment="1">
      <alignment vertical="center"/>
    </xf>
    <xf numFmtId="0" fontId="5" fillId="0" borderId="119" xfId="0" applyFont="1" applyBorder="1" applyAlignment="1">
      <alignment vertical="center"/>
    </xf>
    <xf numFmtId="0" fontId="5" fillId="0" borderId="75" xfId="0" applyFont="1" applyBorder="1" applyAlignment="1">
      <alignment vertical="center"/>
    </xf>
    <xf numFmtId="0" fontId="0" fillId="0" borderId="0" xfId="0" applyAlignment="1">
      <alignment horizontal="left" vertical="center"/>
    </xf>
    <xf numFmtId="0" fontId="16" fillId="0" borderId="145" xfId="0" applyFont="1" applyBorder="1" applyAlignment="1">
      <alignment vertical="center"/>
    </xf>
    <xf numFmtId="0" fontId="16" fillId="0" borderId="76" xfId="0" applyFont="1" applyBorder="1" applyAlignment="1">
      <alignment vertical="center"/>
    </xf>
    <xf numFmtId="0" fontId="3" fillId="0" borderId="170" xfId="0" applyFont="1" applyBorder="1" applyAlignment="1">
      <alignment vertical="center"/>
    </xf>
    <xf numFmtId="0" fontId="3" fillId="0" borderId="0" xfId="0" applyFont="1" applyAlignment="1">
      <alignment vertical="center"/>
    </xf>
    <xf numFmtId="0" fontId="0" fillId="0" borderId="0" xfId="0" applyAlignment="1">
      <alignment horizontal="left" vertical="center" wrapText="1"/>
    </xf>
    <xf numFmtId="0" fontId="17" fillId="4" borderId="93" xfId="0" applyFont="1" applyFill="1" applyBorder="1" applyAlignment="1">
      <alignment horizontal="center" vertical="center" wrapText="1"/>
    </xf>
    <xf numFmtId="0" fontId="17" fillId="4" borderId="27" xfId="0" applyFont="1" applyFill="1" applyBorder="1" applyAlignment="1">
      <alignment horizontal="center" vertical="center" wrapText="1"/>
    </xf>
    <xf numFmtId="38" fontId="17" fillId="4" borderId="93" xfId="0" applyNumberFormat="1" applyFont="1" applyFill="1" applyBorder="1" applyAlignment="1">
      <alignment horizontal="center" vertical="center" wrapText="1"/>
    </xf>
    <xf numFmtId="38" fontId="17" fillId="4" borderId="171" xfId="0" applyNumberFormat="1" applyFont="1" applyFill="1" applyBorder="1" applyAlignment="1">
      <alignment horizontal="center" vertical="center" wrapText="1"/>
    </xf>
    <xf numFmtId="0" fontId="16" fillId="0" borderId="148" xfId="0" applyFont="1" applyBorder="1" applyAlignment="1">
      <alignment vertical="center" textRotation="255"/>
    </xf>
    <xf numFmtId="0" fontId="16" fillId="0" borderId="8" xfId="0" applyFont="1" applyBorder="1" applyAlignment="1">
      <alignment vertical="center" textRotation="255"/>
    </xf>
    <xf numFmtId="0" fontId="16" fillId="0" borderId="9" xfId="0" applyFont="1" applyBorder="1" applyAlignment="1">
      <alignment vertical="center" textRotation="255"/>
    </xf>
    <xf numFmtId="0" fontId="16" fillId="0" borderId="2" xfId="0" applyFont="1" applyBorder="1" applyAlignment="1">
      <alignment vertical="center"/>
    </xf>
    <xf numFmtId="0" fontId="16" fillId="0" borderId="1" xfId="0" applyFont="1" applyBorder="1" applyAlignment="1">
      <alignment vertical="center"/>
    </xf>
    <xf numFmtId="0" fontId="16" fillId="0" borderId="43" xfId="0" applyFont="1" applyBorder="1" applyAlignment="1">
      <alignment vertical="center"/>
    </xf>
    <xf numFmtId="0" fontId="16" fillId="0" borderId="172" xfId="0" applyFont="1" applyBorder="1" applyAlignment="1">
      <alignment vertical="center"/>
    </xf>
    <xf numFmtId="0" fontId="16" fillId="0" borderId="173" xfId="0" applyFont="1" applyBorder="1" applyAlignment="1">
      <alignment vertical="center"/>
    </xf>
    <xf numFmtId="0" fontId="16" fillId="0" borderId="25" xfId="0" applyFont="1" applyBorder="1" applyAlignment="1">
      <alignment vertical="center"/>
    </xf>
    <xf numFmtId="0" fontId="16" fillId="0" borderId="60" xfId="0" applyFont="1" applyBorder="1" applyAlignment="1">
      <alignment vertical="center"/>
    </xf>
    <xf numFmtId="0" fontId="16" fillId="0" borderId="119" xfId="0" applyFont="1" applyBorder="1" applyAlignment="1">
      <alignment vertical="center"/>
    </xf>
    <xf numFmtId="0" fontId="16" fillId="0" borderId="75" xfId="0" applyFont="1" applyBorder="1" applyAlignment="1">
      <alignment vertical="center"/>
    </xf>
    <xf numFmtId="0" fontId="16" fillId="0" borderId="174" xfId="0" applyFont="1" applyBorder="1" applyAlignment="1">
      <alignment vertical="center"/>
    </xf>
    <xf numFmtId="0" fontId="16" fillId="0" borderId="20" xfId="0" applyFont="1" applyBorder="1" applyAlignment="1">
      <alignment vertical="center"/>
    </xf>
    <xf numFmtId="0" fontId="17" fillId="4" borderId="171" xfId="0" applyFont="1" applyFill="1" applyBorder="1" applyAlignment="1">
      <alignment horizontal="center" vertical="center" wrapText="1"/>
    </xf>
    <xf numFmtId="0" fontId="7" fillId="0" borderId="181" xfId="0" applyFont="1" applyBorder="1" applyAlignment="1">
      <alignment horizontal="center" vertical="center" wrapText="1"/>
    </xf>
    <xf numFmtId="0" fontId="7" fillId="0" borderId="182" xfId="0" applyFont="1" applyBorder="1" applyAlignment="1">
      <alignment horizontal="center" vertical="center" wrapText="1"/>
    </xf>
    <xf numFmtId="0" fontId="9" fillId="0" borderId="5" xfId="0" applyFont="1" applyBorder="1" applyAlignment="1">
      <alignment vertical="center" wrapText="1"/>
    </xf>
    <xf numFmtId="0" fontId="9" fillId="0" borderId="1" xfId="0" applyFont="1" applyBorder="1" applyAlignment="1">
      <alignment vertical="center" wrapText="1"/>
    </xf>
    <xf numFmtId="0" fontId="6" fillId="0" borderId="0" xfId="0" applyFont="1" applyAlignment="1">
      <alignment horizontal="center"/>
    </xf>
    <xf numFmtId="0" fontId="23" fillId="0" borderId="0" xfId="0" applyFont="1" applyAlignment="1">
      <alignment horizontal="center"/>
    </xf>
    <xf numFmtId="0" fontId="9" fillId="0" borderId="175" xfId="0" applyFont="1" applyBorder="1" applyAlignment="1">
      <alignment horizontal="center" vertical="center" wrapText="1"/>
    </xf>
    <xf numFmtId="0" fontId="9" fillId="0" borderId="176" xfId="0" applyFont="1" applyBorder="1" applyAlignment="1">
      <alignment horizontal="center" vertical="center" wrapText="1"/>
    </xf>
    <xf numFmtId="0" fontId="9" fillId="0" borderId="177" xfId="0" applyFont="1" applyBorder="1" applyAlignment="1">
      <alignment horizontal="center" vertical="center" wrapText="1"/>
    </xf>
    <xf numFmtId="0" fontId="9" fillId="0" borderId="178" xfId="0" applyFont="1" applyBorder="1" applyAlignment="1">
      <alignment horizontal="center" vertical="center" wrapText="1"/>
    </xf>
    <xf numFmtId="0" fontId="9" fillId="0" borderId="179" xfId="0" applyFont="1" applyBorder="1" applyAlignment="1">
      <alignment horizontal="center" vertical="center" wrapText="1"/>
    </xf>
    <xf numFmtId="0" fontId="16" fillId="0" borderId="116" xfId="0" applyFont="1" applyBorder="1" applyAlignment="1">
      <alignment vertical="center"/>
    </xf>
    <xf numFmtId="0" fontId="16" fillId="0" borderId="93" xfId="0" applyFont="1" applyBorder="1" applyAlignment="1">
      <alignment vertical="center"/>
    </xf>
    <xf numFmtId="0" fontId="16" fillId="0" borderId="156" xfId="0" applyFont="1" applyBorder="1" applyAlignment="1">
      <alignment vertical="center"/>
    </xf>
    <xf numFmtId="0" fontId="16" fillId="0" borderId="180" xfId="0" applyFont="1" applyBorder="1" applyAlignment="1">
      <alignment vertical="center"/>
    </xf>
    <xf numFmtId="0" fontId="4" fillId="0" borderId="39" xfId="0" applyFont="1" applyBorder="1" applyAlignment="1">
      <alignment vertical="top"/>
    </xf>
    <xf numFmtId="0" fontId="4" fillId="0" borderId="38" xfId="0" applyFont="1" applyBorder="1" applyAlignment="1">
      <alignment vertical="top"/>
    </xf>
    <xf numFmtId="0" fontId="4" fillId="0" borderId="53" xfId="0" applyFont="1" applyBorder="1" applyAlignment="1">
      <alignment vertical="top"/>
    </xf>
    <xf numFmtId="0" fontId="17" fillId="4" borderId="155" xfId="0" applyFont="1" applyFill="1" applyBorder="1" applyAlignment="1">
      <alignment horizontal="center" vertical="center" wrapText="1"/>
    </xf>
    <xf numFmtId="0" fontId="17" fillId="4" borderId="40" xfId="0" applyFont="1" applyFill="1" applyBorder="1" applyAlignment="1">
      <alignment horizontal="center" vertical="center" wrapText="1"/>
    </xf>
    <xf numFmtId="0" fontId="17" fillId="4" borderId="183" xfId="0" applyFont="1" applyFill="1" applyBorder="1" applyAlignment="1">
      <alignment horizontal="center" vertical="center" wrapText="1"/>
    </xf>
    <xf numFmtId="0" fontId="7" fillId="0" borderId="127" xfId="0" applyFont="1" applyBorder="1" applyAlignment="1">
      <alignment horizontal="center" vertical="center" wrapText="1"/>
    </xf>
    <xf numFmtId="0" fontId="9" fillId="0" borderId="2" xfId="0" applyFont="1" applyBorder="1" applyAlignment="1">
      <alignment vertical="center" wrapText="1"/>
    </xf>
    <xf numFmtId="176" fontId="17" fillId="4" borderId="184" xfId="0" applyNumberFormat="1" applyFont="1" applyFill="1" applyBorder="1" applyAlignment="1">
      <alignment horizontal="center" vertical="center" wrapText="1"/>
    </xf>
    <xf numFmtId="0" fontId="9" fillId="0" borderId="185" xfId="0" applyFont="1" applyBorder="1" applyAlignment="1">
      <alignment horizontal="center" vertical="center" wrapText="1"/>
    </xf>
    <xf numFmtId="0" fontId="9" fillId="0" borderId="184" xfId="0" applyFont="1" applyBorder="1" applyAlignment="1">
      <alignment horizontal="center" vertical="center" wrapText="1"/>
    </xf>
    <xf numFmtId="0" fontId="9" fillId="0" borderId="186" xfId="0" applyFont="1" applyBorder="1" applyAlignment="1">
      <alignment horizontal="center" vertical="center" wrapText="1"/>
    </xf>
    <xf numFmtId="0" fontId="9" fillId="0" borderId="187" xfId="0" applyFont="1" applyBorder="1" applyAlignment="1">
      <alignment vertical="center" wrapText="1"/>
    </xf>
    <xf numFmtId="0" fontId="9" fillId="0" borderId="188" xfId="0" applyFont="1" applyBorder="1" applyAlignment="1">
      <alignment vertical="center" wrapText="1"/>
    </xf>
    <xf numFmtId="0" fontId="17" fillId="4" borderId="187" xfId="0" applyFont="1" applyFill="1" applyBorder="1" applyAlignment="1">
      <alignment horizontal="center" vertical="center" wrapText="1"/>
    </xf>
    <xf numFmtId="0" fontId="17" fillId="4" borderId="188" xfId="0" applyFont="1" applyFill="1" applyBorder="1" applyAlignment="1">
      <alignment horizontal="center" vertical="center" wrapText="1"/>
    </xf>
    <xf numFmtId="38" fontId="17" fillId="4" borderId="187" xfId="0" applyNumberFormat="1" applyFont="1" applyFill="1" applyBorder="1" applyAlignment="1">
      <alignment horizontal="center" vertical="center" wrapText="1"/>
    </xf>
    <xf numFmtId="38" fontId="17" fillId="4" borderId="189" xfId="0" applyNumberFormat="1" applyFont="1" applyFill="1" applyBorder="1" applyAlignment="1">
      <alignment horizontal="center" vertical="center" wrapText="1"/>
    </xf>
    <xf numFmtId="0" fontId="9" fillId="0" borderId="190" xfId="0" applyFont="1" applyBorder="1" applyAlignment="1">
      <alignment horizontal="center" vertical="center" wrapText="1"/>
    </xf>
    <xf numFmtId="0" fontId="9" fillId="0" borderId="191" xfId="0" applyFont="1" applyBorder="1" applyAlignment="1">
      <alignment horizontal="center" vertical="center" wrapText="1"/>
    </xf>
    <xf numFmtId="0" fontId="9" fillId="0" borderId="192" xfId="0" applyFont="1" applyBorder="1" applyAlignment="1">
      <alignment horizontal="center" vertical="center" wrapText="1"/>
    </xf>
    <xf numFmtId="0" fontId="17" fillId="0" borderId="38" xfId="0" applyFont="1" applyBorder="1" applyAlignment="1">
      <alignment vertical="center"/>
    </xf>
    <xf numFmtId="0" fontId="17" fillId="0" borderId="53" xfId="0" applyFont="1" applyBorder="1" applyAlignment="1">
      <alignment vertical="center"/>
    </xf>
    <xf numFmtId="0" fontId="17" fillId="0" borderId="42" xfId="0" applyFont="1" applyBorder="1" applyAlignment="1">
      <alignment vertical="center"/>
    </xf>
    <xf numFmtId="0" fontId="17" fillId="0" borderId="33" xfId="0" applyFont="1" applyBorder="1" applyAlignment="1">
      <alignment vertical="center"/>
    </xf>
    <xf numFmtId="0" fontId="9" fillId="0" borderId="34" xfId="0" applyFont="1" applyBorder="1" applyAlignment="1">
      <alignment horizontal="center" vertical="top" wrapText="1"/>
    </xf>
    <xf numFmtId="0" fontId="9" fillId="0" borderId="33" xfId="0" applyFont="1" applyBorder="1" applyAlignment="1">
      <alignment horizontal="center" vertical="top" wrapText="1"/>
    </xf>
    <xf numFmtId="0" fontId="9" fillId="0" borderId="69" xfId="0" applyFont="1" applyBorder="1" applyAlignment="1">
      <alignment horizontal="center" vertical="top" wrapText="1"/>
    </xf>
    <xf numFmtId="0" fontId="9" fillId="0" borderId="70" xfId="0" applyFont="1" applyBorder="1" applyAlignment="1">
      <alignment horizontal="center" vertical="top" wrapText="1"/>
    </xf>
    <xf numFmtId="0" fontId="22" fillId="0" borderId="193" xfId="0" applyFont="1" applyBorder="1" applyAlignment="1">
      <alignment horizontal="center" vertical="top" wrapText="1"/>
    </xf>
    <xf numFmtId="0" fontId="22" fillId="0" borderId="194" xfId="0" applyFont="1" applyBorder="1" applyAlignment="1">
      <alignment horizontal="center" vertical="top" wrapText="1"/>
    </xf>
    <xf numFmtId="0" fontId="12" fillId="0" borderId="2" xfId="0" applyFont="1" applyBorder="1" applyAlignment="1">
      <alignment horizontal="center" vertical="center" wrapText="1"/>
    </xf>
    <xf numFmtId="0" fontId="12" fillId="0" borderId="3" xfId="0" applyFont="1" applyBorder="1" applyAlignment="1">
      <alignment horizontal="center" vertical="center" wrapText="1"/>
    </xf>
    <xf numFmtId="0" fontId="12" fillId="0" borderId="4" xfId="0" applyFont="1" applyBorder="1" applyAlignment="1">
      <alignment horizontal="center" vertical="center" wrapText="1"/>
    </xf>
    <xf numFmtId="0" fontId="9" fillId="0" borderId="132" xfId="0" applyFont="1" applyBorder="1" applyAlignment="1">
      <alignment horizontal="left" vertical="top" wrapText="1"/>
    </xf>
    <xf numFmtId="0" fontId="9" fillId="0" borderId="195" xfId="0" applyFont="1" applyBorder="1" applyAlignment="1">
      <alignment horizontal="left" vertical="top" wrapText="1"/>
    </xf>
    <xf numFmtId="0" fontId="9" fillId="0" borderId="196" xfId="0" applyFont="1" applyBorder="1" applyAlignment="1">
      <alignment vertical="top" wrapText="1"/>
    </xf>
    <xf numFmtId="0" fontId="9" fillId="0" borderId="20" xfId="0" applyFont="1" applyBorder="1" applyAlignment="1">
      <alignment vertical="top" wrapText="1"/>
    </xf>
    <xf numFmtId="0" fontId="9" fillId="0" borderId="138" xfId="0" applyFont="1" applyBorder="1" applyAlignment="1">
      <alignment vertical="top" wrapText="1"/>
    </xf>
    <xf numFmtId="0" fontId="9" fillId="0" borderId="24" xfId="0" applyFont="1" applyBorder="1" applyAlignment="1">
      <alignment vertical="top" wrapText="1"/>
    </xf>
    <xf numFmtId="0" fontId="9" fillId="0" borderId="197" xfId="0" applyFont="1" applyBorder="1" applyAlignment="1">
      <alignment vertical="top" wrapText="1"/>
    </xf>
    <xf numFmtId="0" fontId="9" fillId="0" borderId="26" xfId="0" applyFont="1" applyBorder="1" applyAlignment="1">
      <alignment vertical="top" wrapText="1"/>
    </xf>
    <xf numFmtId="0" fontId="9" fillId="0" borderId="61" xfId="0" applyFont="1" applyBorder="1" applyAlignment="1">
      <alignment horizontal="left" vertical="top" wrapText="1"/>
    </xf>
    <xf numFmtId="0" fontId="9" fillId="0" borderId="41" xfId="0" applyFont="1" applyBorder="1" applyAlignment="1">
      <alignment horizontal="left" vertical="top" wrapText="1"/>
    </xf>
    <xf numFmtId="0" fontId="0" fillId="0" borderId="0" xfId="0" applyAlignment="1">
      <alignment horizontal="right"/>
    </xf>
    <xf numFmtId="0" fontId="7" fillId="2" borderId="198" xfId="0" applyFont="1" applyFill="1" applyBorder="1" applyAlignment="1">
      <alignment horizontal="center" vertical="center"/>
    </xf>
    <xf numFmtId="0" fontId="7" fillId="2" borderId="32" xfId="0" applyFont="1" applyFill="1" applyBorder="1" applyAlignment="1">
      <alignment horizontal="center" vertical="center"/>
    </xf>
    <xf numFmtId="0" fontId="8" fillId="0" borderId="32" xfId="0" applyFont="1" applyBorder="1" applyAlignment="1">
      <alignment horizontal="center" vertical="center"/>
    </xf>
    <xf numFmtId="0" fontId="7" fillId="2" borderId="116" xfId="0" applyFont="1" applyFill="1" applyBorder="1" applyAlignment="1">
      <alignment horizontal="center" vertical="center" wrapText="1"/>
    </xf>
    <xf numFmtId="0" fontId="0" fillId="0" borderId="199" xfId="0" applyBorder="1"/>
    <xf numFmtId="0" fontId="18" fillId="2" borderId="131" xfId="0" applyFont="1" applyFill="1" applyBorder="1" applyAlignment="1">
      <alignment horizontal="center" vertical="top" textRotation="255" wrapText="1"/>
    </xf>
    <xf numFmtId="0" fontId="18" fillId="2" borderId="8" xfId="0" applyFont="1" applyFill="1" applyBorder="1" applyAlignment="1">
      <alignment horizontal="center" vertical="top" textRotation="255" wrapText="1"/>
    </xf>
    <xf numFmtId="0" fontId="18" fillId="2" borderId="9" xfId="0" applyFont="1" applyFill="1" applyBorder="1" applyAlignment="1">
      <alignment horizontal="center" vertical="top" textRotation="255" wrapText="1"/>
    </xf>
    <xf numFmtId="0" fontId="18" fillId="2" borderId="3" xfId="0" applyFont="1" applyFill="1" applyBorder="1" applyAlignment="1">
      <alignment horizontal="center" vertical="top" textRotation="255" shrinkToFit="1"/>
    </xf>
    <xf numFmtId="0" fontId="18" fillId="2" borderId="4" xfId="0" applyFont="1" applyFill="1" applyBorder="1" applyAlignment="1">
      <alignment horizontal="center" vertical="top" textRotation="255" shrinkToFit="1"/>
    </xf>
    <xf numFmtId="0" fontId="9" fillId="0" borderId="200" xfId="0" applyFont="1" applyBorder="1" applyAlignment="1">
      <alignment horizontal="left" vertical="top" wrapText="1"/>
    </xf>
    <xf numFmtId="0" fontId="9" fillId="0" borderId="133" xfId="0" applyFont="1" applyBorder="1" applyAlignment="1">
      <alignment horizontal="left" vertical="top" wrapText="1"/>
    </xf>
    <xf numFmtId="0" fontId="9" fillId="2" borderId="136" xfId="0" applyFont="1" applyFill="1" applyBorder="1" applyAlignment="1">
      <alignment horizontal="left" vertical="top" wrapText="1"/>
    </xf>
    <xf numFmtId="0" fontId="9" fillId="2" borderId="129" xfId="0" applyFont="1" applyFill="1" applyBorder="1" applyAlignment="1">
      <alignment horizontal="left" vertical="top" wrapText="1"/>
    </xf>
    <xf numFmtId="0" fontId="9" fillId="2" borderId="137" xfId="0" applyFont="1" applyFill="1" applyBorder="1" applyAlignment="1">
      <alignment horizontal="left" vertical="top" wrapText="1"/>
    </xf>
    <xf numFmtId="0" fontId="7" fillId="0" borderId="6" xfId="0" applyFont="1" applyBorder="1" applyAlignment="1">
      <alignment vertical="top" wrapText="1"/>
    </xf>
    <xf numFmtId="0" fontId="7" fillId="0" borderId="3" xfId="0" applyFont="1" applyBorder="1" applyAlignment="1">
      <alignment vertical="top" wrapText="1"/>
    </xf>
    <xf numFmtId="0" fontId="7" fillId="0" borderId="1" xfId="0" applyFont="1" applyBorder="1" applyAlignment="1">
      <alignment vertical="top" wrapText="1"/>
    </xf>
    <xf numFmtId="0" fontId="22" fillId="0" borderId="201" xfId="0" applyFont="1" applyBorder="1" applyAlignment="1">
      <alignment horizontal="center" vertical="top" wrapText="1"/>
    </xf>
    <xf numFmtId="0" fontId="9" fillId="0" borderId="202" xfId="0" applyFont="1" applyBorder="1" applyAlignment="1">
      <alignment vertical="top" wrapText="1"/>
    </xf>
    <xf numFmtId="0" fontId="19" fillId="0" borderId="17" xfId="0" applyFont="1" applyBorder="1" applyAlignment="1">
      <alignment vertical="top" wrapText="1"/>
    </xf>
    <xf numFmtId="0" fontId="19" fillId="0" borderId="138" xfId="0" applyFont="1" applyBorder="1" applyAlignment="1">
      <alignment vertical="top" wrapText="1"/>
    </xf>
    <xf numFmtId="0" fontId="19" fillId="0" borderId="24" xfId="0" applyFont="1" applyBorder="1" applyAlignment="1">
      <alignment vertical="top" wrapText="1"/>
    </xf>
    <xf numFmtId="0" fontId="19" fillId="0" borderId="203" xfId="0" applyFont="1" applyBorder="1" applyAlignment="1">
      <alignment vertical="top" wrapText="1"/>
    </xf>
    <xf numFmtId="0" fontId="19" fillId="0" borderId="19" xfId="0" applyFont="1" applyBorder="1" applyAlignment="1">
      <alignment vertical="top" wrapText="1"/>
    </xf>
    <xf numFmtId="0" fontId="7" fillId="0" borderId="4" xfId="0" applyFont="1" applyBorder="1" applyAlignment="1">
      <alignment vertical="top" wrapText="1"/>
    </xf>
    <xf numFmtId="0" fontId="7" fillId="0" borderId="10" xfId="0" applyFont="1" applyBorder="1" applyAlignment="1">
      <alignment vertical="top" wrapText="1"/>
    </xf>
    <xf numFmtId="0" fontId="7" fillId="0" borderId="12" xfId="0" applyFont="1" applyBorder="1" applyAlignment="1">
      <alignment vertical="top" wrapText="1"/>
    </xf>
    <xf numFmtId="0" fontId="7" fillId="0" borderId="31" xfId="0" applyFont="1" applyBorder="1" applyAlignment="1">
      <alignment vertical="top" wrapText="1"/>
    </xf>
    <xf numFmtId="0" fontId="7" fillId="0" borderId="71" xfId="0" applyFont="1" applyBorder="1" applyAlignment="1">
      <alignment vertical="top" wrapText="1"/>
    </xf>
    <xf numFmtId="0" fontId="9" fillId="0" borderId="0" xfId="0" applyFont="1" applyAlignment="1">
      <alignment vertical="top" wrapText="1"/>
    </xf>
    <xf numFmtId="0" fontId="9" fillId="0" borderId="17" xfId="0" applyFont="1" applyBorder="1" applyAlignment="1">
      <alignment vertical="top" wrapText="1"/>
    </xf>
    <xf numFmtId="0" fontId="9" fillId="0" borderId="140" xfId="0" applyFont="1" applyBorder="1" applyAlignment="1">
      <alignment vertical="top" wrapText="1"/>
    </xf>
    <xf numFmtId="0" fontId="9" fillId="0" borderId="25" xfId="0" applyFont="1" applyBorder="1" applyAlignment="1">
      <alignment vertical="top" wrapText="1"/>
    </xf>
    <xf numFmtId="0" fontId="12" fillId="0" borderId="6" xfId="0" applyFont="1" applyBorder="1" applyAlignment="1">
      <alignment horizontal="center" vertical="center" wrapText="1"/>
    </xf>
    <xf numFmtId="0" fontId="12" fillId="0" borderId="11" xfId="0" applyFont="1" applyBorder="1" applyAlignment="1">
      <alignment horizontal="center" vertical="center" wrapText="1"/>
    </xf>
    <xf numFmtId="0" fontId="9" fillId="2" borderId="130" xfId="0" applyFont="1" applyFill="1" applyBorder="1" applyAlignment="1">
      <alignment horizontal="left" vertical="top" wrapText="1"/>
    </xf>
    <xf numFmtId="0" fontId="9" fillId="0" borderId="75" xfId="0" applyFont="1" applyBorder="1" applyAlignment="1">
      <alignment horizontal="center" vertical="top" wrapText="1"/>
    </xf>
    <xf numFmtId="0" fontId="13" fillId="2" borderId="0" xfId="0" applyFont="1" applyFill="1" applyAlignment="1">
      <alignment vertical="center"/>
    </xf>
    <xf numFmtId="0" fontId="7" fillId="0" borderId="111" xfId="0" applyFont="1" applyBorder="1" applyAlignment="1">
      <alignment vertical="top" wrapText="1"/>
    </xf>
    <xf numFmtId="0" fontId="12" fillId="0" borderId="1" xfId="0" applyFont="1" applyBorder="1" applyAlignment="1">
      <alignment horizontal="center" vertical="center" wrapText="1"/>
    </xf>
    <xf numFmtId="0" fontId="7" fillId="0" borderId="6" xfId="0" applyFont="1" applyBorder="1" applyAlignment="1">
      <alignment horizontal="left" vertical="top" wrapText="1"/>
    </xf>
    <xf numFmtId="0" fontId="7" fillId="0" borderId="3" xfId="0" applyFont="1" applyBorder="1" applyAlignment="1">
      <alignment horizontal="left" vertical="top" wrapText="1"/>
    </xf>
    <xf numFmtId="0" fontId="9" fillId="2" borderId="139" xfId="0" applyFont="1" applyFill="1" applyBorder="1" applyAlignment="1">
      <alignment vertical="top" wrapText="1"/>
    </xf>
    <xf numFmtId="0" fontId="7" fillId="8" borderId="6" xfId="0" applyFont="1" applyFill="1" applyBorder="1" applyAlignment="1">
      <alignment horizontal="left" vertical="top" wrapText="1"/>
    </xf>
    <xf numFmtId="0" fontId="7" fillId="8" borderId="11" xfId="0" applyFont="1" applyFill="1" applyBorder="1" applyAlignment="1">
      <alignment horizontal="left" vertical="top" wrapText="1"/>
    </xf>
    <xf numFmtId="0" fontId="7" fillId="8" borderId="10" xfId="0" applyFont="1" applyFill="1" applyBorder="1" applyAlignment="1">
      <alignment vertical="top" wrapText="1"/>
    </xf>
    <xf numFmtId="0" fontId="7" fillId="8" borderId="71" xfId="0" applyFont="1" applyFill="1" applyBorder="1" applyAlignment="1">
      <alignment vertical="top" wrapText="1"/>
    </xf>
    <xf numFmtId="0" fontId="9" fillId="0" borderId="118" xfId="0" applyFont="1" applyBorder="1" applyAlignment="1">
      <alignment vertical="top" wrapText="1"/>
    </xf>
    <xf numFmtId="0" fontId="9" fillId="0" borderId="42" xfId="0" applyFont="1" applyBorder="1" applyAlignment="1">
      <alignment vertical="top" wrapText="1"/>
    </xf>
    <xf numFmtId="0" fontId="12" fillId="8" borderId="6" xfId="0" applyFont="1" applyFill="1" applyBorder="1" applyAlignment="1">
      <alignment horizontal="center" vertical="center" wrapText="1"/>
    </xf>
    <xf numFmtId="0" fontId="12" fillId="8" borderId="11" xfId="0" applyFont="1" applyFill="1" applyBorder="1" applyAlignment="1">
      <alignment horizontal="center" vertical="center" wrapText="1"/>
    </xf>
    <xf numFmtId="0" fontId="9" fillId="2" borderId="204" xfId="0" applyFont="1" applyFill="1" applyBorder="1" applyAlignment="1">
      <alignment horizontal="left" vertical="top" wrapText="1"/>
    </xf>
    <xf numFmtId="0" fontId="9" fillId="2" borderId="205" xfId="0" applyFont="1" applyFill="1" applyBorder="1" applyAlignment="1">
      <alignment horizontal="left" vertical="top" wrapText="1"/>
    </xf>
    <xf numFmtId="0" fontId="9" fillId="2" borderId="206" xfId="0" applyFont="1" applyFill="1" applyBorder="1" applyAlignment="1">
      <alignment horizontal="left" vertical="top" wrapText="1"/>
    </xf>
    <xf numFmtId="0" fontId="9" fillId="2" borderId="17" xfId="0" applyFont="1" applyFill="1" applyBorder="1" applyAlignment="1">
      <alignment horizontal="left" vertical="top" wrapText="1"/>
    </xf>
    <xf numFmtId="0" fontId="7" fillId="0" borderId="6" xfId="0" applyFont="1" applyBorder="1" applyAlignment="1">
      <alignment horizontal="justify" vertical="top" wrapText="1"/>
    </xf>
    <xf numFmtId="0" fontId="7" fillId="0" borderId="3" xfId="0" applyFont="1" applyBorder="1" applyAlignment="1">
      <alignment horizontal="justify" vertical="top" wrapText="1"/>
    </xf>
    <xf numFmtId="0" fontId="7" fillId="0" borderId="11" xfId="0" applyFont="1" applyBorder="1" applyAlignment="1">
      <alignment horizontal="justify" vertical="top" wrapText="1"/>
    </xf>
    <xf numFmtId="0" fontId="7" fillId="2" borderId="6" xfId="0" applyFont="1" applyFill="1" applyBorder="1" applyAlignment="1">
      <alignment horizontal="center" vertical="top" wrapText="1"/>
    </xf>
    <xf numFmtId="0" fontId="7" fillId="2" borderId="11" xfId="0" applyFont="1" applyFill="1" applyBorder="1" applyAlignment="1">
      <alignment horizontal="center" vertical="top" wrapText="1"/>
    </xf>
    <xf numFmtId="0" fontId="9" fillId="2" borderId="202" xfId="0" applyFont="1" applyFill="1" applyBorder="1" applyAlignment="1">
      <alignment vertical="top" wrapText="1"/>
    </xf>
    <xf numFmtId="0" fontId="9" fillId="2" borderId="118" xfId="0" applyFont="1" applyFill="1" applyBorder="1" applyAlignment="1">
      <alignment vertical="top" wrapText="1"/>
    </xf>
    <xf numFmtId="0" fontId="9" fillId="2" borderId="17" xfId="0" applyFont="1" applyFill="1" applyBorder="1" applyAlignment="1">
      <alignment vertical="top" wrapText="1"/>
    </xf>
    <xf numFmtId="0" fontId="9" fillId="2" borderId="138" xfId="0" applyFont="1" applyFill="1" applyBorder="1" applyAlignment="1">
      <alignment vertical="top" wrapText="1"/>
    </xf>
    <xf numFmtId="0" fontId="9" fillId="2" borderId="0" xfId="0" applyFont="1" applyFill="1" applyAlignment="1">
      <alignment vertical="top" wrapText="1"/>
    </xf>
    <xf numFmtId="0" fontId="9" fillId="2" borderId="24" xfId="0" applyFont="1" applyFill="1" applyBorder="1" applyAlignment="1">
      <alignment vertical="top" wrapText="1"/>
    </xf>
    <xf numFmtId="0" fontId="9" fillId="2" borderId="203" xfId="0" applyFont="1" applyFill="1" applyBorder="1" applyAlignment="1">
      <alignment vertical="top" wrapText="1"/>
    </xf>
    <xf numFmtId="0" fontId="9" fillId="2" borderId="101" xfId="0" applyFont="1" applyFill="1" applyBorder="1" applyAlignment="1">
      <alignment vertical="top" wrapText="1"/>
    </xf>
    <xf numFmtId="0" fontId="9" fillId="2" borderId="19" xfId="0" applyFont="1" applyFill="1" applyBorder="1" applyAlignment="1">
      <alignment vertical="top" wrapText="1"/>
    </xf>
    <xf numFmtId="0" fontId="9" fillId="2" borderId="10" xfId="0" applyFont="1" applyFill="1" applyBorder="1" applyAlignment="1">
      <alignment horizontal="center" vertical="top" wrapText="1"/>
    </xf>
    <xf numFmtId="0" fontId="9" fillId="2" borderId="12" xfId="0" applyFont="1" applyFill="1" applyBorder="1" applyAlignment="1">
      <alignment horizontal="center" vertical="top" wrapText="1"/>
    </xf>
    <xf numFmtId="0" fontId="9" fillId="2" borderId="71" xfId="0" applyFont="1" applyFill="1" applyBorder="1" applyAlignment="1">
      <alignment horizontal="center" vertical="top" wrapText="1"/>
    </xf>
    <xf numFmtId="0" fontId="12" fillId="8" borderId="3" xfId="0" applyFont="1" applyFill="1" applyBorder="1" applyAlignment="1">
      <alignment horizontal="center" vertical="center" wrapText="1"/>
    </xf>
    <xf numFmtId="0" fontId="7" fillId="2" borderId="12" xfId="0" applyFont="1" applyFill="1" applyBorder="1" applyAlignment="1">
      <alignment vertical="top" wrapText="1"/>
    </xf>
    <xf numFmtId="0" fontId="9" fillId="0" borderId="122" xfId="0" applyFont="1" applyBorder="1" applyAlignment="1">
      <alignment vertical="top" wrapText="1"/>
    </xf>
    <xf numFmtId="0" fontId="19" fillId="0" borderId="20" xfId="0" applyFont="1" applyBorder="1" applyAlignment="1">
      <alignment vertical="top" wrapText="1"/>
    </xf>
    <xf numFmtId="0" fontId="19" fillId="0" borderId="0" xfId="0" applyFont="1" applyAlignment="1">
      <alignment vertical="top" wrapText="1"/>
    </xf>
    <xf numFmtId="0" fontId="19" fillId="0" borderId="101" xfId="0" applyFont="1" applyBorder="1" applyAlignment="1">
      <alignment vertical="top" wrapText="1"/>
    </xf>
    <xf numFmtId="0" fontId="7" fillId="2" borderId="3" xfId="0" applyFont="1" applyFill="1" applyBorder="1" applyAlignment="1">
      <alignment horizontal="justify" vertical="top" wrapText="1"/>
    </xf>
    <xf numFmtId="0" fontId="7" fillId="2" borderId="11" xfId="0" applyFont="1" applyFill="1" applyBorder="1" applyAlignment="1">
      <alignment horizontal="justify" vertical="top" wrapText="1"/>
    </xf>
    <xf numFmtId="0" fontId="12" fillId="2" borderId="5" xfId="0" applyFont="1" applyFill="1" applyBorder="1" applyAlignment="1">
      <alignment horizontal="center" vertical="center" wrapText="1"/>
    </xf>
    <xf numFmtId="0" fontId="7" fillId="2" borderId="30" xfId="0" applyFont="1" applyFill="1" applyBorder="1" applyAlignment="1">
      <alignment horizontal="center" vertical="center" wrapText="1"/>
    </xf>
    <xf numFmtId="0" fontId="7" fillId="2" borderId="207" xfId="0" applyFont="1" applyFill="1" applyBorder="1" applyAlignment="1">
      <alignment horizontal="center" vertical="center" wrapText="1"/>
    </xf>
    <xf numFmtId="0" fontId="18" fillId="2" borderId="3" xfId="0" applyFont="1" applyFill="1" applyBorder="1" applyAlignment="1">
      <alignment horizontal="center" vertical="top" textRotation="255"/>
    </xf>
    <xf numFmtId="0" fontId="9" fillId="2" borderId="132" xfId="0" applyFont="1" applyFill="1" applyBorder="1" applyAlignment="1">
      <alignment horizontal="justify" vertical="top" wrapText="1"/>
    </xf>
    <xf numFmtId="0" fontId="9" fillId="2" borderId="195" xfId="0" applyFont="1" applyFill="1" applyBorder="1" applyAlignment="1">
      <alignment horizontal="justify" vertical="top" wrapText="1"/>
    </xf>
    <xf numFmtId="0" fontId="15" fillId="0" borderId="62" xfId="0" applyFont="1" applyBorder="1" applyAlignment="1">
      <alignment horizontal="center" vertical="top" wrapText="1"/>
    </xf>
    <xf numFmtId="0" fontId="15" fillId="0" borderId="132" xfId="0" applyFont="1" applyBorder="1" applyAlignment="1">
      <alignment horizontal="center" vertical="top" wrapText="1"/>
    </xf>
    <xf numFmtId="0" fontId="15" fillId="0" borderId="133" xfId="0" applyFont="1" applyBorder="1" applyAlignment="1">
      <alignment horizontal="center" vertical="top" wrapText="1"/>
    </xf>
    <xf numFmtId="0" fontId="9" fillId="2" borderId="128" xfId="0" applyFont="1" applyFill="1" applyBorder="1" applyAlignment="1">
      <alignment horizontal="justify" vertical="top" wrapText="1"/>
    </xf>
    <xf numFmtId="0" fontId="9" fillId="2" borderId="129" xfId="0" applyFont="1" applyFill="1" applyBorder="1" applyAlignment="1">
      <alignment horizontal="justify" vertical="top" wrapText="1"/>
    </xf>
    <xf numFmtId="0" fontId="9" fillId="2" borderId="130" xfId="0" applyFont="1" applyFill="1" applyBorder="1" applyAlignment="1">
      <alignment horizontal="justify" vertical="top" wrapText="1"/>
    </xf>
    <xf numFmtId="0" fontId="9" fillId="0" borderId="200" xfId="0" applyFont="1" applyBorder="1" applyAlignment="1">
      <alignment horizontal="justify" vertical="top" wrapText="1"/>
    </xf>
    <xf numFmtId="0" fontId="9" fillId="0" borderId="132" xfId="0" applyFont="1" applyBorder="1" applyAlignment="1">
      <alignment horizontal="justify" vertical="top" wrapText="1"/>
    </xf>
    <xf numFmtId="0" fontId="9" fillId="0" borderId="195" xfId="0" applyFont="1" applyBorder="1" applyAlignment="1">
      <alignment horizontal="justify" vertical="top" wrapText="1"/>
    </xf>
    <xf numFmtId="0" fontId="9" fillId="0" borderId="101" xfId="0" applyFont="1" applyBorder="1" applyAlignment="1">
      <alignment vertical="top" wrapText="1"/>
    </xf>
    <xf numFmtId="0" fontId="9" fillId="0" borderId="19" xfId="0" applyFont="1" applyBorder="1" applyAlignment="1">
      <alignment vertical="top" wrapText="1"/>
    </xf>
    <xf numFmtId="0" fontId="15" fillId="0" borderId="61" xfId="0" applyFont="1" applyBorder="1" applyAlignment="1">
      <alignment horizontal="center" vertical="top" wrapText="1"/>
    </xf>
    <xf numFmtId="0" fontId="9" fillId="2" borderId="200" xfId="0" applyFont="1" applyFill="1" applyBorder="1" applyAlignment="1">
      <alignment horizontal="justify" vertical="top" wrapText="1"/>
    </xf>
    <xf numFmtId="0" fontId="9" fillId="0" borderId="133" xfId="0" applyFont="1" applyBorder="1" applyAlignment="1">
      <alignment horizontal="justify" vertical="top" wrapText="1"/>
    </xf>
    <xf numFmtId="0" fontId="9" fillId="0" borderId="61" xfId="0" applyFont="1" applyBorder="1" applyAlignment="1">
      <alignment horizontal="justify" vertical="top" wrapText="1"/>
    </xf>
    <xf numFmtId="0" fontId="9" fillId="2" borderId="119" xfId="0" applyFont="1" applyFill="1" applyBorder="1" applyAlignment="1">
      <alignment vertical="top" wrapText="1"/>
    </xf>
    <xf numFmtId="0" fontId="9" fillId="2" borderId="25" xfId="0" applyFont="1" applyFill="1" applyBorder="1" applyAlignment="1">
      <alignment vertical="top" wrapText="1"/>
    </xf>
    <xf numFmtId="0" fontId="7" fillId="0" borderId="1" xfId="0" applyFont="1" applyBorder="1" applyAlignment="1">
      <alignment horizontal="left" vertical="top" wrapText="1"/>
    </xf>
    <xf numFmtId="0" fontId="9" fillId="0" borderId="141" xfId="0" applyFont="1" applyBorder="1" applyAlignment="1">
      <alignment horizontal="center" vertical="top" wrapText="1"/>
    </xf>
    <xf numFmtId="0" fontId="9" fillId="2" borderId="200" xfId="0" applyFont="1" applyFill="1" applyBorder="1" applyAlignment="1">
      <alignment horizontal="center" vertical="top" wrapText="1"/>
    </xf>
    <xf numFmtId="0" fontId="9" fillId="2" borderId="132" xfId="0" applyFont="1" applyFill="1" applyBorder="1" applyAlignment="1">
      <alignment horizontal="center" vertical="top" wrapText="1"/>
    </xf>
    <xf numFmtId="0" fontId="7" fillId="0" borderId="2" xfId="0" applyFont="1" applyBorder="1" applyAlignment="1">
      <alignment horizontal="justify" vertical="top" wrapText="1"/>
    </xf>
    <xf numFmtId="0" fontId="7" fillId="0" borderId="147" xfId="0" applyFont="1" applyBorder="1" applyAlignment="1">
      <alignment vertical="top" wrapText="1"/>
    </xf>
    <xf numFmtId="0" fontId="9" fillId="2" borderId="128" xfId="0" applyFont="1" applyFill="1" applyBorder="1" applyAlignment="1">
      <alignment horizontal="center" vertical="top" wrapText="1"/>
    </xf>
    <xf numFmtId="0" fontId="9" fillId="2" borderId="129" xfId="0" applyFont="1" applyFill="1" applyBorder="1" applyAlignment="1">
      <alignment horizontal="center" vertical="top" wrapText="1"/>
    </xf>
    <xf numFmtId="0" fontId="9" fillId="2" borderId="137" xfId="0" applyFont="1" applyFill="1" applyBorder="1" applyAlignment="1">
      <alignment horizontal="center" vertical="top" wrapText="1"/>
    </xf>
    <xf numFmtId="0" fontId="15" fillId="0" borderId="41" xfId="0" applyFont="1" applyBorder="1" applyAlignment="1">
      <alignment horizontal="center" vertical="top" wrapText="1"/>
    </xf>
    <xf numFmtId="0" fontId="9" fillId="0" borderId="62" xfId="0" applyFont="1" applyBorder="1" applyAlignment="1">
      <alignment horizontal="left" vertical="top" wrapText="1"/>
    </xf>
    <xf numFmtId="0" fontId="9" fillId="0" borderId="208" xfId="0" applyFont="1" applyBorder="1" applyAlignment="1">
      <alignment vertical="top" wrapText="1"/>
    </xf>
    <xf numFmtId="0" fontId="9" fillId="0" borderId="209" xfId="0" applyFont="1" applyBorder="1" applyAlignment="1">
      <alignment vertical="top" wrapText="1"/>
    </xf>
    <xf numFmtId="0" fontId="0" fillId="0" borderId="16" xfId="0" applyBorder="1" applyAlignment="1">
      <alignment vertical="top" wrapText="1"/>
    </xf>
    <xf numFmtId="0" fontId="9" fillId="0" borderId="210" xfId="0" applyFont="1" applyBorder="1" applyAlignment="1">
      <alignment vertical="top" wrapText="1"/>
    </xf>
    <xf numFmtId="0" fontId="0" fillId="0" borderId="24" xfId="0" applyBorder="1" applyAlignment="1">
      <alignment vertical="top" wrapText="1"/>
    </xf>
    <xf numFmtId="0" fontId="0" fillId="0" borderId="11" xfId="0" applyBorder="1" applyAlignment="1">
      <alignment horizontal="center" vertical="center" wrapText="1"/>
    </xf>
    <xf numFmtId="0" fontId="7" fillId="8" borderId="211" xfId="0" applyFont="1" applyFill="1" applyBorder="1" applyAlignment="1">
      <alignment horizontal="justify" vertical="center" wrapText="1"/>
    </xf>
    <xf numFmtId="0" fontId="0" fillId="0" borderId="101" xfId="0" applyBorder="1" applyAlignment="1">
      <alignment wrapText="1"/>
    </xf>
    <xf numFmtId="0" fontId="0" fillId="0" borderId="70" xfId="0" applyBorder="1" applyAlignment="1">
      <alignment wrapText="1"/>
    </xf>
    <xf numFmtId="0" fontId="9" fillId="0" borderId="139" xfId="0" applyFont="1" applyBorder="1" applyAlignment="1">
      <alignment vertical="top" wrapText="1"/>
    </xf>
    <xf numFmtId="0" fontId="9" fillId="0" borderId="149" xfId="0" applyFont="1" applyBorder="1" applyAlignment="1">
      <alignment vertical="top" wrapText="1"/>
    </xf>
    <xf numFmtId="0" fontId="0" fillId="0" borderId="0" xfId="0"/>
    <xf numFmtId="0" fontId="7" fillId="8" borderId="212" xfId="0" applyFont="1" applyFill="1" applyBorder="1" applyAlignment="1">
      <alignment horizontal="justify" vertical="center" wrapText="1"/>
    </xf>
    <xf numFmtId="0" fontId="0" fillId="0" borderId="118" xfId="0" applyBorder="1" applyAlignment="1">
      <alignment wrapText="1"/>
    </xf>
    <xf numFmtId="0" fontId="0" fillId="0" borderId="69" xfId="0" applyBorder="1" applyAlignment="1">
      <alignment wrapText="1"/>
    </xf>
    <xf numFmtId="0" fontId="9" fillId="0" borderId="203" xfId="0" applyFont="1" applyBorder="1" applyAlignment="1">
      <alignment vertical="top" wrapText="1"/>
    </xf>
    <xf numFmtId="0" fontId="7" fillId="3" borderId="77" xfId="0" applyFont="1" applyFill="1" applyBorder="1" applyAlignment="1">
      <alignment vertical="center" wrapText="1"/>
    </xf>
    <xf numFmtId="0" fontId="7" fillId="3" borderId="78" xfId="0" applyFont="1" applyFill="1" applyBorder="1" applyAlignment="1">
      <alignment vertical="center" wrapText="1"/>
    </xf>
    <xf numFmtId="0" fontId="7" fillId="3" borderId="57" xfId="0" applyFont="1" applyFill="1" applyBorder="1" applyAlignment="1">
      <alignment vertical="center" wrapText="1"/>
    </xf>
    <xf numFmtId="0" fontId="7" fillId="0" borderId="11" xfId="0" applyFont="1" applyBorder="1" applyAlignment="1">
      <alignment horizontal="left" vertical="top" wrapText="1"/>
    </xf>
    <xf numFmtId="0" fontId="9" fillId="0" borderId="200" xfId="0" applyFont="1" applyBorder="1" applyAlignment="1">
      <alignment vertical="top" wrapText="1"/>
    </xf>
    <xf numFmtId="0" fontId="19" fillId="0" borderId="132" xfId="0" applyFont="1" applyBorder="1" applyAlignment="1">
      <alignment vertical="top" wrapText="1"/>
    </xf>
    <xf numFmtId="0" fontId="9" fillId="0" borderId="132" xfId="0" applyFont="1" applyBorder="1" applyAlignment="1">
      <alignment vertical="top" wrapText="1"/>
    </xf>
    <xf numFmtId="0" fontId="9" fillId="0" borderId="195" xfId="0" applyFont="1" applyBorder="1" applyAlignment="1">
      <alignment vertical="top" wrapText="1"/>
    </xf>
    <xf numFmtId="0" fontId="9" fillId="0" borderId="213" xfId="0" applyFont="1" applyBorder="1" applyAlignment="1">
      <alignment vertical="top" wrapText="1"/>
    </xf>
    <xf numFmtId="0" fontId="9" fillId="0" borderId="23" xfId="0" applyFont="1" applyBorder="1" applyAlignment="1">
      <alignment vertical="top" wrapText="1"/>
    </xf>
    <xf numFmtId="0" fontId="9" fillId="0" borderId="62" xfId="0" applyFont="1" applyBorder="1" applyAlignment="1">
      <alignment horizontal="justify" vertical="top" wrapText="1"/>
    </xf>
    <xf numFmtId="0" fontId="9" fillId="0" borderId="38" xfId="0" applyFont="1" applyBorder="1" applyAlignment="1">
      <alignment vertical="top" wrapText="1"/>
    </xf>
    <xf numFmtId="0" fontId="9" fillId="0" borderId="172" xfId="0" applyFont="1" applyBorder="1" applyAlignment="1">
      <alignment vertical="top" wrapText="1"/>
    </xf>
    <xf numFmtId="0" fontId="9" fillId="2" borderId="137" xfId="0" applyFont="1" applyFill="1" applyBorder="1" applyAlignment="1">
      <alignment horizontal="justify" vertical="top" wrapText="1"/>
    </xf>
    <xf numFmtId="0" fontId="9" fillId="0" borderId="214" xfId="0" applyFont="1" applyBorder="1" applyAlignment="1">
      <alignment horizontal="left" vertical="top" wrapText="1"/>
    </xf>
    <xf numFmtId="0" fontId="9" fillId="0" borderId="16" xfId="0" applyFont="1" applyBorder="1" applyAlignment="1">
      <alignment horizontal="left" vertical="top" wrapText="1"/>
    </xf>
    <xf numFmtId="0" fontId="9" fillId="0" borderId="202" xfId="0" applyFont="1" applyBorder="1" applyAlignment="1">
      <alignment horizontal="left" vertical="top" wrapText="1"/>
    </xf>
    <xf numFmtId="0" fontId="9" fillId="0" borderId="102" xfId="0" applyFont="1" applyBorder="1" applyAlignment="1">
      <alignment vertical="top" wrapText="1"/>
    </xf>
    <xf numFmtId="0" fontId="19" fillId="0" borderId="18" xfId="0" applyFont="1" applyBorder="1" applyAlignment="1">
      <alignment vertical="top" wrapText="1"/>
    </xf>
    <xf numFmtId="0" fontId="9" fillId="2" borderId="215" xfId="0" applyFont="1" applyFill="1" applyBorder="1" applyAlignment="1">
      <alignment horizontal="justify" vertical="top" wrapText="1"/>
    </xf>
    <xf numFmtId="0" fontId="9" fillId="2" borderId="66" xfId="0" applyFont="1" applyFill="1" applyBorder="1" applyAlignment="1">
      <alignment horizontal="justify" vertical="top" wrapText="1"/>
    </xf>
    <xf numFmtId="0" fontId="9" fillId="2" borderId="207" xfId="0" applyFont="1" applyFill="1" applyBorder="1" applyAlignment="1">
      <alignment horizontal="justify" vertical="top" wrapText="1"/>
    </xf>
    <xf numFmtId="0" fontId="15" fillId="0" borderId="215" xfId="0" applyFont="1" applyBorder="1" applyAlignment="1">
      <alignment horizontal="center" vertical="top" wrapText="1"/>
    </xf>
    <xf numFmtId="0" fontId="11" fillId="0" borderId="66" xfId="0" applyFont="1" applyBorder="1" applyAlignment="1">
      <alignment horizontal="center" vertical="top" wrapText="1"/>
    </xf>
    <xf numFmtId="0" fontId="11" fillId="0" borderId="207" xfId="0" applyFont="1" applyBorder="1" applyAlignment="1">
      <alignment horizontal="center" vertical="top" wrapText="1"/>
    </xf>
    <xf numFmtId="0" fontId="19" fillId="0" borderId="132" xfId="0" applyFont="1" applyBorder="1" applyAlignment="1">
      <alignment horizontal="justify" vertical="top" wrapText="1"/>
    </xf>
    <xf numFmtId="0" fontId="19" fillId="0" borderId="195" xfId="0" applyFont="1" applyBorder="1" applyAlignment="1">
      <alignment horizontal="justify" vertical="top" wrapText="1"/>
    </xf>
    <xf numFmtId="0" fontId="18" fillId="0" borderId="203" xfId="0" applyFont="1" applyBorder="1" applyAlignment="1">
      <alignment vertical="top" wrapText="1"/>
    </xf>
    <xf numFmtId="0" fontId="18" fillId="0" borderId="19" xfId="0" applyFont="1" applyBorder="1" applyAlignment="1">
      <alignment vertical="top" wrapText="1"/>
    </xf>
    <xf numFmtId="0" fontId="18" fillId="2" borderId="5" xfId="0" applyFont="1" applyFill="1" applyBorder="1" applyAlignment="1">
      <alignment horizontal="center" vertical="top" textRotation="255" wrapText="1"/>
    </xf>
    <xf numFmtId="0" fontId="18" fillId="2" borderId="3" xfId="0" applyFont="1" applyFill="1" applyBorder="1" applyAlignment="1">
      <alignment horizontal="center" vertical="top" textRotation="255" wrapText="1"/>
    </xf>
    <xf numFmtId="0" fontId="18" fillId="2" borderId="4" xfId="0" applyFont="1" applyFill="1" applyBorder="1" applyAlignment="1">
      <alignment horizontal="center" vertical="top" textRotation="255" wrapText="1"/>
    </xf>
    <xf numFmtId="0" fontId="9" fillId="0" borderId="39" xfId="0" applyFont="1" applyBorder="1" applyAlignment="1">
      <alignment vertical="top" wrapText="1"/>
    </xf>
    <xf numFmtId="0" fontId="9" fillId="2" borderId="128" xfId="0" applyFont="1" applyFill="1" applyBorder="1" applyAlignment="1">
      <alignment vertical="top" wrapText="1"/>
    </xf>
    <xf numFmtId="0" fontId="9" fillId="2" borderId="129" xfId="0" applyFont="1" applyFill="1" applyBorder="1" applyAlignment="1">
      <alignment vertical="top" wrapText="1"/>
    </xf>
    <xf numFmtId="0" fontId="9" fillId="2" borderId="130" xfId="0" applyFont="1" applyFill="1" applyBorder="1" applyAlignment="1">
      <alignment vertical="top" wrapText="1"/>
    </xf>
    <xf numFmtId="0" fontId="9" fillId="2" borderId="136" xfId="0" applyFont="1" applyFill="1" applyBorder="1" applyAlignment="1">
      <alignment vertical="top" wrapText="1"/>
    </xf>
    <xf numFmtId="0" fontId="9" fillId="2" borderId="137" xfId="0" applyFont="1" applyFill="1" applyBorder="1" applyAlignment="1">
      <alignment vertical="top" wrapText="1"/>
    </xf>
    <xf numFmtId="0" fontId="9" fillId="0" borderId="216" xfId="0" applyFont="1" applyBorder="1" applyAlignment="1">
      <alignment vertical="top" wrapText="1"/>
    </xf>
    <xf numFmtId="0" fontId="9" fillId="0" borderId="217" xfId="0" applyFont="1" applyBorder="1" applyAlignment="1">
      <alignment vertical="top" wrapText="1"/>
    </xf>
    <xf numFmtId="0" fontId="9" fillId="0" borderId="18" xfId="0" applyFont="1" applyBorder="1" applyAlignment="1">
      <alignment vertical="top" wrapText="1"/>
    </xf>
    <xf numFmtId="0" fontId="15" fillId="0" borderId="193" xfId="0" applyFont="1" applyBorder="1" applyAlignment="1">
      <alignment horizontal="center" vertical="top" wrapText="1"/>
    </xf>
    <xf numFmtId="0" fontId="9" fillId="0" borderId="214" xfId="0" applyFont="1" applyBorder="1" applyAlignment="1">
      <alignment vertical="top" wrapText="1"/>
    </xf>
    <xf numFmtId="0" fontId="16" fillId="0" borderId="16" xfId="0" applyFont="1" applyBorder="1"/>
    <xf numFmtId="0" fontId="16" fillId="0" borderId="214" xfId="0" applyFont="1" applyBorder="1"/>
    <xf numFmtId="0" fontId="9" fillId="0" borderId="193" xfId="0" applyFont="1" applyBorder="1" applyAlignment="1">
      <alignment horizontal="justify" vertical="top" wrapText="1"/>
    </xf>
    <xf numFmtId="0" fontId="9" fillId="0" borderId="218" xfId="0" applyFont="1" applyBorder="1" applyAlignment="1">
      <alignment vertical="top" wrapText="1"/>
    </xf>
    <xf numFmtId="0" fontId="9" fillId="0" borderId="15" xfId="0" applyFont="1" applyBorder="1" applyAlignment="1">
      <alignment vertical="top" wrapText="1"/>
    </xf>
    <xf numFmtId="0" fontId="7" fillId="2" borderId="52" xfId="0" applyFont="1" applyFill="1" applyBorder="1" applyAlignment="1">
      <alignment horizontal="center" vertical="center"/>
    </xf>
    <xf numFmtId="0" fontId="18" fillId="2" borderId="131" xfId="0" applyFont="1" applyFill="1" applyBorder="1" applyAlignment="1">
      <alignment vertical="top" textRotation="255" wrapText="1"/>
    </xf>
    <xf numFmtId="0" fontId="18" fillId="2" borderId="8" xfId="0" applyFont="1" applyFill="1" applyBorder="1" applyAlignment="1">
      <alignment vertical="top" textRotation="255" wrapText="1"/>
    </xf>
    <xf numFmtId="0" fontId="18" fillId="2" borderId="9" xfId="0" applyFont="1" applyFill="1" applyBorder="1" applyAlignment="1">
      <alignment vertical="top" textRotation="255" wrapText="1"/>
    </xf>
    <xf numFmtId="0" fontId="9" fillId="2" borderId="5" xfId="0" applyFont="1" applyFill="1" applyBorder="1" applyAlignment="1">
      <alignment vertical="top" wrapText="1"/>
    </xf>
    <xf numFmtId="0" fontId="9" fillId="2" borderId="3" xfId="0" applyFont="1" applyFill="1" applyBorder="1" applyAlignment="1">
      <alignment vertical="top" wrapText="1"/>
    </xf>
    <xf numFmtId="0" fontId="9" fillId="2" borderId="4" xfId="0" applyFont="1" applyFill="1" applyBorder="1" applyAlignment="1">
      <alignment vertical="top" wrapText="1"/>
    </xf>
    <xf numFmtId="0" fontId="9" fillId="2" borderId="121" xfId="0" applyFont="1" applyFill="1" applyBorder="1" applyAlignment="1">
      <alignment vertical="top" wrapText="1"/>
    </xf>
    <xf numFmtId="0" fontId="9" fillId="2" borderId="215" xfId="0" applyFont="1" applyFill="1" applyBorder="1" applyAlignment="1">
      <alignment vertical="top" wrapText="1"/>
    </xf>
    <xf numFmtId="0" fontId="9" fillId="0" borderId="196" xfId="0" applyFont="1" applyBorder="1" applyAlignment="1">
      <alignment horizontal="left" vertical="top" wrapText="1"/>
    </xf>
    <xf numFmtId="0" fontId="9" fillId="0" borderId="20" xfId="0" applyFont="1" applyBorder="1" applyAlignment="1">
      <alignment horizontal="left" vertical="top" wrapText="1"/>
    </xf>
    <xf numFmtId="0" fontId="9" fillId="2" borderId="131" xfId="0" applyFont="1" applyFill="1" applyBorder="1" applyAlignment="1">
      <alignment horizontal="center" vertical="top" textRotation="255" wrapText="1"/>
    </xf>
    <xf numFmtId="0" fontId="9" fillId="2" borderId="8" xfId="0" applyFont="1" applyFill="1" applyBorder="1" applyAlignment="1">
      <alignment horizontal="center" vertical="top" textRotation="255" wrapText="1"/>
    </xf>
    <xf numFmtId="0" fontId="9" fillId="2" borderId="9" xfId="0" applyFont="1" applyFill="1" applyBorder="1" applyAlignment="1">
      <alignment horizontal="center" vertical="top" textRotation="255" wrapText="1"/>
    </xf>
    <xf numFmtId="0" fontId="11" fillId="0" borderId="132" xfId="0" applyFont="1" applyBorder="1" applyAlignment="1">
      <alignment horizontal="center" vertical="top" textRotation="255" wrapText="1"/>
    </xf>
    <xf numFmtId="0" fontId="11" fillId="0" borderId="41" xfId="0" applyFont="1" applyBorder="1" applyAlignment="1">
      <alignment horizontal="center" vertical="top" textRotation="255" wrapText="1"/>
    </xf>
    <xf numFmtId="0" fontId="9" fillId="2" borderId="39" xfId="0" applyFont="1" applyFill="1" applyBorder="1" applyAlignment="1">
      <alignment vertical="top" wrapText="1"/>
    </xf>
    <xf numFmtId="0" fontId="9" fillId="2" borderId="219" xfId="0" applyFont="1" applyFill="1" applyBorder="1" applyAlignment="1">
      <alignment vertical="top" wrapText="1"/>
    </xf>
    <xf numFmtId="0" fontId="9" fillId="0" borderId="62" xfId="0" applyFont="1" applyBorder="1" applyAlignment="1">
      <alignment vertical="top" wrapText="1"/>
    </xf>
    <xf numFmtId="0" fontId="9" fillId="0" borderId="133" xfId="0" applyFont="1" applyBorder="1" applyAlignment="1">
      <alignment vertical="top" wrapText="1"/>
    </xf>
    <xf numFmtId="0" fontId="9" fillId="0" borderId="220" xfId="0" applyFont="1" applyBorder="1" applyAlignment="1">
      <alignment vertical="top" wrapText="1"/>
    </xf>
    <xf numFmtId="0" fontId="9" fillId="0" borderId="22" xfId="0" applyFont="1" applyBorder="1" applyAlignment="1">
      <alignment vertical="top" wrapText="1"/>
    </xf>
    <xf numFmtId="0" fontId="9" fillId="0" borderId="60" xfId="0" applyFont="1" applyBorder="1" applyAlignment="1">
      <alignment vertical="top" wrapText="1"/>
    </xf>
    <xf numFmtId="0" fontId="7" fillId="0" borderId="212" xfId="0" applyFont="1" applyBorder="1" applyAlignment="1">
      <alignment horizontal="center" vertical="center" wrapText="1"/>
    </xf>
    <xf numFmtId="0" fontId="7" fillId="0" borderId="118" xfId="0" applyFont="1" applyBorder="1" applyAlignment="1">
      <alignment horizontal="center" vertical="center" wrapText="1"/>
    </xf>
    <xf numFmtId="0" fontId="7" fillId="0" borderId="69" xfId="0" applyFont="1" applyBorder="1" applyAlignment="1">
      <alignment horizontal="center" vertical="center" wrapText="1"/>
    </xf>
    <xf numFmtId="0" fontId="12" fillId="0" borderId="5" xfId="0" applyFont="1" applyBorder="1" applyAlignment="1">
      <alignment horizontal="center" vertical="center" wrapText="1"/>
    </xf>
    <xf numFmtId="0" fontId="21" fillId="0" borderId="202" xfId="0" applyFont="1" applyBorder="1" applyAlignment="1">
      <alignment vertical="top" wrapText="1"/>
    </xf>
    <xf numFmtId="0" fontId="21" fillId="0" borderId="17" xfId="0" applyFont="1" applyBorder="1" applyAlignment="1">
      <alignment vertical="top" wrapText="1"/>
    </xf>
    <xf numFmtId="0" fontId="9" fillId="0" borderId="103" xfId="0" applyFont="1" applyBorder="1" applyAlignment="1">
      <alignment vertical="top" wrapText="1"/>
    </xf>
    <xf numFmtId="0" fontId="9" fillId="0" borderId="221" xfId="0" applyFont="1" applyBorder="1" applyAlignment="1">
      <alignment vertical="top" wrapText="1"/>
    </xf>
    <xf numFmtId="0" fontId="9" fillId="2" borderId="67" xfId="0" applyFont="1" applyFill="1" applyBorder="1" applyAlignment="1">
      <alignment vertical="top" wrapText="1"/>
    </xf>
    <xf numFmtId="0" fontId="9" fillId="2" borderId="66" xfId="0" applyFont="1" applyFill="1" applyBorder="1" applyAlignment="1">
      <alignment vertical="top" wrapText="1"/>
    </xf>
    <xf numFmtId="0" fontId="9" fillId="0" borderId="222" xfId="0" applyFont="1" applyBorder="1" applyAlignment="1">
      <alignment horizontal="justify" vertical="top" wrapText="1"/>
    </xf>
    <xf numFmtId="0" fontId="9" fillId="0" borderId="223" xfId="0" applyFont="1" applyBorder="1" applyAlignment="1">
      <alignment horizontal="justify" vertical="top" wrapText="1"/>
    </xf>
    <xf numFmtId="0" fontId="9" fillId="2" borderId="93" xfId="0" applyFont="1" applyFill="1" applyBorder="1" applyAlignment="1">
      <alignment vertical="top" wrapText="1"/>
    </xf>
    <xf numFmtId="0" fontId="19" fillId="2" borderId="224" xfId="0" applyFont="1" applyFill="1" applyBorder="1" applyAlignment="1">
      <alignment vertical="top" wrapText="1"/>
    </xf>
    <xf numFmtId="0" fontId="9" fillId="2" borderId="116" xfId="0" applyFont="1" applyFill="1" applyBorder="1" applyAlignment="1">
      <alignment vertical="top" wrapText="1"/>
    </xf>
    <xf numFmtId="0" fontId="19" fillId="2" borderId="199" xfId="0" applyFont="1" applyFill="1" applyBorder="1" applyAlignment="1">
      <alignment vertical="top" wrapText="1"/>
    </xf>
    <xf numFmtId="0" fontId="9" fillId="0" borderId="65" xfId="0" applyFont="1" applyBorder="1" applyAlignment="1">
      <alignment vertical="top" wrapText="1"/>
    </xf>
    <xf numFmtId="0" fontId="19" fillId="0" borderId="225" xfId="0" applyFont="1" applyBorder="1" applyAlignment="1">
      <alignment vertical="top" wrapText="1"/>
    </xf>
    <xf numFmtId="0" fontId="9" fillId="2" borderId="121" xfId="0" applyFont="1" applyFill="1" applyBorder="1" applyAlignment="1">
      <alignment horizontal="left" vertical="top" wrapText="1"/>
    </xf>
    <xf numFmtId="0" fontId="9" fillId="2" borderId="215" xfId="0" applyFont="1" applyFill="1" applyBorder="1" applyAlignment="1">
      <alignment horizontal="left" vertical="top" wrapText="1"/>
    </xf>
    <xf numFmtId="0" fontId="9" fillId="0" borderId="17" xfId="0" applyFont="1" applyBorder="1" applyAlignment="1">
      <alignment horizontal="left" vertical="top" wrapText="1"/>
    </xf>
    <xf numFmtId="0" fontId="25" fillId="6" borderId="93" xfId="6" applyFont="1" applyFill="1" applyBorder="1" applyAlignment="1">
      <alignment horizontal="center" vertical="center"/>
    </xf>
    <xf numFmtId="0" fontId="25" fillId="6" borderId="27" xfId="6" applyFont="1" applyFill="1" applyBorder="1" applyAlignment="1">
      <alignment horizontal="center" vertical="center"/>
    </xf>
    <xf numFmtId="0" fontId="25" fillId="0" borderId="121" xfId="6" applyFont="1" applyBorder="1">
      <alignment vertical="center"/>
    </xf>
    <xf numFmtId="0" fontId="25" fillId="0" borderId="20" xfId="6" applyFont="1" applyBorder="1">
      <alignment vertical="center"/>
    </xf>
    <xf numFmtId="0" fontId="25" fillId="0" borderId="67" xfId="6" applyFont="1" applyBorder="1">
      <alignment vertical="center"/>
    </xf>
    <xf numFmtId="0" fontId="25" fillId="0" borderId="24" xfId="6" applyFont="1" applyBorder="1">
      <alignment vertical="center"/>
    </xf>
    <xf numFmtId="0" fontId="25" fillId="3" borderId="121" xfId="6" applyFont="1" applyFill="1" applyBorder="1">
      <alignment vertical="center"/>
    </xf>
    <xf numFmtId="0" fontId="25" fillId="3" borderId="20" xfId="6" applyFont="1" applyFill="1" applyBorder="1">
      <alignment vertical="center"/>
    </xf>
    <xf numFmtId="0" fontId="6" fillId="0" borderId="0" xfId="0" applyFont="1" applyAlignment="1">
      <alignment horizontal="center" vertical="center"/>
    </xf>
    <xf numFmtId="0" fontId="0" fillId="0" borderId="156" xfId="0" applyBorder="1" applyAlignment="1">
      <alignment horizontal="center" vertical="center"/>
    </xf>
    <xf numFmtId="0" fontId="25" fillId="0" borderId="156" xfId="0" applyFont="1" applyBorder="1" applyAlignment="1">
      <alignment horizontal="center" vertical="center"/>
    </xf>
    <xf numFmtId="0" fontId="25" fillId="0" borderId="27" xfId="0" applyFont="1" applyBorder="1" applyAlignment="1">
      <alignment horizontal="center" vertical="center"/>
    </xf>
    <xf numFmtId="0" fontId="0" fillId="0" borderId="93" xfId="0" applyBorder="1" applyAlignment="1">
      <alignment horizontal="center" vertical="center"/>
    </xf>
    <xf numFmtId="0" fontId="0" fillId="0" borderId="27" xfId="0" applyBorder="1" applyAlignment="1">
      <alignment horizontal="center" vertical="center"/>
    </xf>
    <xf numFmtId="0" fontId="0" fillId="0" borderId="121" xfId="0" applyBorder="1" applyAlignment="1">
      <alignment horizontal="center" vertical="center"/>
    </xf>
    <xf numFmtId="0" fontId="0" fillId="0" borderId="20" xfId="0" applyBorder="1" applyAlignment="1">
      <alignment horizontal="center" vertical="center"/>
    </xf>
    <xf numFmtId="0" fontId="0" fillId="0" borderId="121" xfId="0" applyBorder="1" applyAlignment="1">
      <alignment horizontal="center" vertical="center" wrapText="1"/>
    </xf>
    <xf numFmtId="0" fontId="0" fillId="0" borderId="20" xfId="0" applyBorder="1" applyAlignment="1">
      <alignment horizontal="center" vertical="center" wrapText="1"/>
    </xf>
    <xf numFmtId="0" fontId="0" fillId="0" borderId="226" xfId="0" applyBorder="1" applyAlignment="1">
      <alignment horizontal="center" vertical="center" wrapText="1"/>
    </xf>
    <xf numFmtId="0" fontId="0" fillId="0" borderId="19" xfId="0" applyBorder="1" applyAlignment="1">
      <alignment horizontal="center" vertical="center" wrapText="1"/>
    </xf>
    <xf numFmtId="0" fontId="0" fillId="0" borderId="226" xfId="0" applyBorder="1" applyAlignment="1">
      <alignment horizontal="center" vertical="center"/>
    </xf>
    <xf numFmtId="0" fontId="0" fillId="0" borderId="19" xfId="0" applyBorder="1" applyAlignment="1">
      <alignment horizontal="center" vertical="center"/>
    </xf>
    <xf numFmtId="0" fontId="0" fillId="0" borderId="121" xfId="0" applyBorder="1" applyAlignment="1">
      <alignment horizontal="center" vertical="center" shrinkToFit="1"/>
    </xf>
    <xf numFmtId="0" fontId="0" fillId="0" borderId="122" xfId="0" applyBorder="1" applyAlignment="1">
      <alignment horizontal="center" vertical="center" shrinkToFit="1"/>
    </xf>
    <xf numFmtId="0" fontId="0" fillId="0" borderId="20" xfId="0" applyBorder="1" applyAlignment="1">
      <alignment horizontal="center" vertical="center" shrinkToFit="1"/>
    </xf>
    <xf numFmtId="0" fontId="0" fillId="0" borderId="231" xfId="0" applyBorder="1" applyAlignment="1">
      <alignment horizontal="center" vertical="center"/>
    </xf>
    <xf numFmtId="0" fontId="0" fillId="0" borderId="230" xfId="0" applyBorder="1" applyAlignment="1">
      <alignment horizontal="center" vertical="center"/>
    </xf>
    <xf numFmtId="0" fontId="0" fillId="0" borderId="151" xfId="0" applyBorder="1" applyAlignment="1">
      <alignment horizontal="right" vertical="center"/>
    </xf>
    <xf numFmtId="0" fontId="0" fillId="0" borderId="228" xfId="0" applyBorder="1" applyAlignment="1">
      <alignment horizontal="right" vertical="center"/>
    </xf>
    <xf numFmtId="0" fontId="0" fillId="0" borderId="232" xfId="0" applyBorder="1" applyAlignment="1">
      <alignment horizontal="center" vertical="center"/>
    </xf>
    <xf numFmtId="0" fontId="0" fillId="0" borderId="44" xfId="0" applyBorder="1" applyAlignment="1">
      <alignment horizontal="center" vertical="center"/>
    </xf>
    <xf numFmtId="0" fontId="0" fillId="0" borderId="45" xfId="0" applyBorder="1" applyAlignment="1">
      <alignment horizontal="center" vertical="center"/>
    </xf>
    <xf numFmtId="0" fontId="0" fillId="0" borderId="2" xfId="0" applyBorder="1" applyAlignment="1">
      <alignment vertical="center"/>
    </xf>
    <xf numFmtId="0" fontId="0" fillId="0" borderId="227" xfId="0" applyBorder="1" applyAlignment="1">
      <alignment vertical="center"/>
    </xf>
    <xf numFmtId="0" fontId="0" fillId="0" borderId="228" xfId="0" applyBorder="1" applyAlignment="1">
      <alignment horizontal="center" vertical="center"/>
    </xf>
    <xf numFmtId="0" fontId="0" fillId="0" borderId="229" xfId="0" applyBorder="1" applyAlignment="1">
      <alignment horizontal="center" vertical="center"/>
    </xf>
    <xf numFmtId="0" fontId="0" fillId="0" borderId="121" xfId="0" applyBorder="1" applyAlignment="1">
      <alignment horizontal="right" vertical="center"/>
    </xf>
    <xf numFmtId="0" fontId="0" fillId="0" borderId="233" xfId="0" applyBorder="1" applyAlignment="1">
      <alignment horizontal="center" vertical="center" shrinkToFit="1"/>
    </xf>
    <xf numFmtId="0" fontId="0" fillId="0" borderId="102" xfId="0" applyBorder="1" applyAlignment="1">
      <alignment horizontal="center" vertical="center" shrinkToFit="1"/>
    </xf>
    <xf numFmtId="0" fontId="0" fillId="0" borderId="60" xfId="0" applyBorder="1" applyAlignment="1">
      <alignment horizontal="center" vertical="center"/>
    </xf>
    <xf numFmtId="0" fontId="0" fillId="0" borderId="25" xfId="0" applyBorder="1" applyAlignment="1">
      <alignment horizontal="center" vertical="center"/>
    </xf>
    <xf numFmtId="0" fontId="0" fillId="0" borderId="20" xfId="0" applyBorder="1" applyAlignment="1">
      <alignment horizontal="right" vertical="center"/>
    </xf>
    <xf numFmtId="0" fontId="0" fillId="0" borderId="234" xfId="0" applyBorder="1" applyAlignment="1">
      <alignment horizontal="right" vertical="center"/>
    </xf>
    <xf numFmtId="0" fontId="0" fillId="0" borderId="235" xfId="0" applyBorder="1" applyAlignment="1">
      <alignment horizontal="right" vertical="center"/>
    </xf>
    <xf numFmtId="0" fontId="0" fillId="0" borderId="236" xfId="0" applyBorder="1" applyAlignment="1">
      <alignment horizontal="right" vertical="center"/>
    </xf>
    <xf numFmtId="0" fontId="0" fillId="0" borderId="237" xfId="0" applyBorder="1" applyAlignment="1">
      <alignment horizontal="right" vertical="center"/>
    </xf>
    <xf numFmtId="0" fontId="0" fillId="0" borderId="67" xfId="0" applyBorder="1" applyAlignment="1">
      <alignment horizontal="center" vertical="center"/>
    </xf>
    <xf numFmtId="0" fontId="0" fillId="0" borderId="150" xfId="0" applyBorder="1" applyAlignment="1">
      <alignment horizontal="center" vertical="center"/>
    </xf>
    <xf numFmtId="0" fontId="0" fillId="0" borderId="3" xfId="0" applyBorder="1" applyAlignment="1">
      <alignment horizontal="center" vertical="center"/>
    </xf>
    <xf numFmtId="0" fontId="0" fillId="0" borderId="227" xfId="0" applyBorder="1" applyAlignment="1">
      <alignment horizontal="center" vertical="center"/>
    </xf>
    <xf numFmtId="0" fontId="0" fillId="0" borderId="238" xfId="0" applyBorder="1" applyAlignment="1">
      <alignment horizontal="right" vertical="center"/>
    </xf>
    <xf numFmtId="0" fontId="0" fillId="0" borderId="239" xfId="0" applyBorder="1" applyAlignment="1">
      <alignment horizontal="right" vertical="center"/>
    </xf>
    <xf numFmtId="0" fontId="0" fillId="0" borderId="67" xfId="0" applyBorder="1" applyAlignment="1">
      <alignment horizontal="right" vertical="center"/>
    </xf>
    <xf numFmtId="0" fontId="0" fillId="0" borderId="24" xfId="0" applyBorder="1" applyAlignment="1">
      <alignment horizontal="right" vertical="center"/>
    </xf>
    <xf numFmtId="0" fontId="0" fillId="0" borderId="85" xfId="0" applyBorder="1" applyAlignment="1">
      <alignment horizontal="center" vertical="center"/>
    </xf>
    <xf numFmtId="0" fontId="0" fillId="0" borderId="60" xfId="0" applyBorder="1" applyAlignment="1">
      <alignment horizontal="right" vertical="center"/>
    </xf>
    <xf numFmtId="0" fontId="0" fillId="0" borderId="25" xfId="0" applyBorder="1" applyAlignment="1">
      <alignment horizontal="right" vertical="center"/>
    </xf>
    <xf numFmtId="0" fontId="0" fillId="0" borderId="150" xfId="0" applyBorder="1" applyAlignment="1">
      <alignment vertical="center" wrapText="1"/>
    </xf>
    <xf numFmtId="0" fontId="0" fillId="0" borderId="3" xfId="0" applyBorder="1" applyAlignment="1">
      <alignment vertical="center" wrapText="1"/>
    </xf>
    <xf numFmtId="0" fontId="0" fillId="0" borderId="227" xfId="0" applyBorder="1" applyAlignment="1">
      <alignment vertical="center" wrapText="1"/>
    </xf>
    <xf numFmtId="0" fontId="0" fillId="0" borderId="2" xfId="0" applyBorder="1" applyAlignment="1">
      <alignment horizontal="center" vertical="center" wrapText="1"/>
    </xf>
    <xf numFmtId="0" fontId="0" fillId="0" borderId="3" xfId="0" applyBorder="1"/>
    <xf numFmtId="0" fontId="0" fillId="0" borderId="1" xfId="0" applyBorder="1"/>
    <xf numFmtId="0" fontId="0" fillId="0" borderId="1" xfId="0" applyBorder="1" applyAlignment="1">
      <alignment horizontal="center" vertical="center"/>
    </xf>
    <xf numFmtId="0" fontId="0" fillId="0" borderId="1" xfId="0" applyBorder="1" applyAlignment="1">
      <alignment vertical="center" wrapText="1"/>
    </xf>
    <xf numFmtId="0" fontId="27" fillId="0" borderId="0" xfId="0" applyFont="1" applyAlignment="1">
      <alignment horizontal="center" vertical="center"/>
    </xf>
    <xf numFmtId="0" fontId="8" fillId="6" borderId="2" xfId="0" applyFont="1" applyFill="1" applyBorder="1" applyAlignment="1">
      <alignment horizontal="center" vertical="center" wrapText="1"/>
    </xf>
    <xf numFmtId="0" fontId="8" fillId="6" borderId="1" xfId="0" applyFont="1" applyFill="1" applyBorder="1" applyAlignment="1">
      <alignment horizontal="center" vertical="center" wrapText="1"/>
    </xf>
    <xf numFmtId="0" fontId="8" fillId="6" borderId="2" xfId="0" applyFont="1" applyFill="1" applyBorder="1" applyAlignment="1">
      <alignment horizontal="center" vertical="center"/>
    </xf>
    <xf numFmtId="0" fontId="8" fillId="6" borderId="1" xfId="0" applyFont="1" applyFill="1" applyBorder="1" applyAlignment="1">
      <alignment horizontal="center" vertical="center"/>
    </xf>
    <xf numFmtId="0" fontId="8" fillId="6" borderId="35" xfId="0" applyFont="1" applyFill="1" applyBorder="1" applyAlignment="1">
      <alignment horizontal="center" vertical="center"/>
    </xf>
    <xf numFmtId="0" fontId="8" fillId="0" borderId="35" xfId="0" applyFont="1" applyBorder="1" applyAlignment="1">
      <alignment horizontal="center" vertical="center"/>
    </xf>
    <xf numFmtId="0" fontId="8" fillId="6" borderId="20" xfId="0" applyFont="1" applyFill="1" applyBorder="1" applyAlignment="1">
      <alignment horizontal="center" vertical="center"/>
    </xf>
    <xf numFmtId="0" fontId="8" fillId="6" borderId="25" xfId="0" applyFont="1" applyFill="1" applyBorder="1" applyAlignment="1">
      <alignment horizontal="center" vertical="center"/>
    </xf>
    <xf numFmtId="0" fontId="8" fillId="6" borderId="93" xfId="0" applyFont="1" applyFill="1" applyBorder="1" applyAlignment="1">
      <alignment horizontal="center" vertical="center" shrinkToFit="1"/>
    </xf>
    <xf numFmtId="0" fontId="8" fillId="6" borderId="156" xfId="0" applyFont="1" applyFill="1" applyBorder="1" applyAlignment="1">
      <alignment horizontal="center" vertical="center" shrinkToFit="1"/>
    </xf>
    <xf numFmtId="0" fontId="8" fillId="6" borderId="27" xfId="0" applyFont="1" applyFill="1" applyBorder="1" applyAlignment="1">
      <alignment horizontal="center" vertical="center" shrinkToFit="1"/>
    </xf>
    <xf numFmtId="0" fontId="8" fillId="6" borderId="121" xfId="0" applyFont="1" applyFill="1" applyBorder="1" applyAlignment="1">
      <alignment horizontal="center" vertical="center" wrapText="1" shrinkToFit="1"/>
    </xf>
    <xf numFmtId="0" fontId="8" fillId="6" borderId="20" xfId="0" applyFont="1" applyFill="1" applyBorder="1" applyAlignment="1">
      <alignment horizontal="center" vertical="center" wrapText="1" shrinkToFit="1"/>
    </xf>
    <xf numFmtId="0" fontId="8" fillId="6" borderId="60" xfId="0" applyFont="1" applyFill="1" applyBorder="1" applyAlignment="1">
      <alignment horizontal="center" vertical="center" wrapText="1" shrinkToFit="1"/>
    </xf>
    <xf numFmtId="0" fontId="8" fillId="6" borderId="25" xfId="0" applyFont="1" applyFill="1" applyBorder="1" applyAlignment="1">
      <alignment horizontal="center" vertical="center" wrapText="1" shrinkToFit="1"/>
    </xf>
    <xf numFmtId="0" fontId="8" fillId="6" borderId="60" xfId="0" applyFont="1" applyFill="1" applyBorder="1" applyAlignment="1">
      <alignment horizontal="center" vertical="center"/>
    </xf>
    <xf numFmtId="0" fontId="8" fillId="6" borderId="119" xfId="0" applyFont="1" applyFill="1" applyBorder="1" applyAlignment="1">
      <alignment horizontal="center" vertical="center"/>
    </xf>
    <xf numFmtId="0" fontId="8" fillId="6" borderId="240" xfId="0" applyFont="1" applyFill="1" applyBorder="1" applyAlignment="1">
      <alignment horizontal="center" vertical="center"/>
    </xf>
    <xf numFmtId="0" fontId="8" fillId="0" borderId="93" xfId="0" applyFont="1" applyBorder="1" applyAlignment="1">
      <alignment vertical="center"/>
    </xf>
    <xf numFmtId="0" fontId="8" fillId="0" borderId="156" xfId="0" applyFont="1" applyBorder="1" applyAlignment="1">
      <alignment vertical="center"/>
    </xf>
    <xf numFmtId="0" fontId="8" fillId="0" borderId="241" xfId="0" applyFont="1" applyBorder="1" applyAlignment="1">
      <alignment vertical="center"/>
    </xf>
    <xf numFmtId="0" fontId="8" fillId="0" borderId="27" xfId="0" applyFont="1" applyBorder="1" applyAlignment="1">
      <alignment vertical="center"/>
    </xf>
    <xf numFmtId="0" fontId="8" fillId="0" borderId="0" xfId="0" applyFont="1" applyAlignment="1">
      <alignment wrapText="1"/>
    </xf>
    <xf numFmtId="0" fontId="8" fillId="0" borderId="0" xfId="0" applyFont="1"/>
    <xf numFmtId="0" fontId="8" fillId="0" borderId="0" xfId="0" applyFont="1" applyAlignment="1">
      <alignment vertical="top" wrapText="1"/>
    </xf>
    <xf numFmtId="0" fontId="8" fillId="0" borderId="27" xfId="0" applyFont="1" applyBorder="1" applyAlignment="1">
      <alignment horizontal="center" vertical="center" shrinkToFit="1"/>
    </xf>
    <xf numFmtId="0" fontId="0" fillId="6" borderId="2" xfId="0" applyFill="1" applyBorder="1" applyAlignment="1">
      <alignment horizontal="center" vertical="center" wrapText="1" shrinkToFit="1"/>
    </xf>
    <xf numFmtId="0" fontId="0" fillId="6" borderId="1" xfId="0" applyFill="1" applyBorder="1" applyAlignment="1">
      <alignment horizontal="center" vertical="center" wrapText="1" shrinkToFit="1"/>
    </xf>
    <xf numFmtId="0" fontId="8" fillId="6" borderId="121" xfId="0" applyFont="1" applyFill="1" applyBorder="1" applyAlignment="1">
      <alignment horizontal="center" vertical="center" wrapText="1"/>
    </xf>
    <xf numFmtId="0" fontId="8" fillId="6" borderId="20" xfId="0" applyFont="1" applyFill="1" applyBorder="1" applyAlignment="1">
      <alignment horizontal="center" vertical="center" wrapText="1"/>
    </xf>
    <xf numFmtId="0" fontId="8" fillId="6" borderId="60" xfId="0" applyFont="1" applyFill="1" applyBorder="1" applyAlignment="1">
      <alignment horizontal="center" vertical="center" wrapText="1"/>
    </xf>
    <xf numFmtId="0" fontId="8" fillId="6" borderId="25" xfId="0" applyFont="1" applyFill="1" applyBorder="1" applyAlignment="1">
      <alignment horizontal="center" vertical="center" wrapText="1"/>
    </xf>
    <xf numFmtId="0" fontId="8" fillId="6" borderId="93" xfId="0" applyFont="1" applyFill="1" applyBorder="1" applyAlignment="1">
      <alignment horizontal="center" vertical="center" wrapText="1"/>
    </xf>
    <xf numFmtId="0" fontId="8" fillId="6" borderId="27" xfId="0" applyFont="1" applyFill="1" applyBorder="1" applyAlignment="1">
      <alignment horizontal="center" vertical="center" wrapText="1"/>
    </xf>
    <xf numFmtId="0" fontId="8" fillId="0" borderId="93" xfId="0" applyFont="1" applyBorder="1" applyAlignment="1">
      <alignment horizontal="center" vertical="center"/>
    </xf>
    <xf numFmtId="0" fontId="8" fillId="0" borderId="156" xfId="0" applyFont="1" applyBorder="1" applyAlignment="1">
      <alignment horizontal="center" vertical="center"/>
    </xf>
    <xf numFmtId="0" fontId="8" fillId="0" borderId="27" xfId="0" applyFont="1" applyBorder="1" applyAlignment="1">
      <alignment horizontal="center" vertical="center"/>
    </xf>
    <xf numFmtId="0" fontId="24" fillId="0" borderId="0" xfId="0" applyFont="1" applyAlignment="1">
      <alignment horizontal="center"/>
    </xf>
    <xf numFmtId="0" fontId="3" fillId="0" borderId="0" xfId="0" applyFont="1"/>
    <xf numFmtId="0" fontId="5" fillId="0" borderId="0" xfId="6" applyFont="1" applyAlignment="1">
      <alignment horizontal="center" vertical="center"/>
    </xf>
    <xf numFmtId="0" fontId="25" fillId="0" borderId="122" xfId="6" applyFont="1" applyBorder="1" applyAlignment="1">
      <alignment horizontal="left" vertical="center"/>
    </xf>
  </cellXfs>
  <cellStyles count="7">
    <cellStyle name="パーセント" xfId="1" builtinId="5"/>
    <cellStyle name="パーセント 2" xfId="2" xr:uid="{00000000-0005-0000-0000-000001000000}"/>
    <cellStyle name="桁区切り" xfId="3" builtinId="6"/>
    <cellStyle name="標準" xfId="0" builtinId="0"/>
    <cellStyle name="標準 2" xfId="4" xr:uid="{00000000-0005-0000-0000-000004000000}"/>
    <cellStyle name="標準 3" xfId="5" xr:uid="{00000000-0005-0000-0000-000005000000}"/>
    <cellStyle name="標準_一覧表" xfId="6" xr:uid="{00000000-0005-0000-0000-000006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2</xdr:col>
      <xdr:colOff>2316480</xdr:colOff>
      <xdr:row>0</xdr:row>
      <xdr:rowOff>142876</xdr:rowOff>
    </xdr:from>
    <xdr:to>
      <xdr:col>9</xdr:col>
      <xdr:colOff>66717</xdr:colOff>
      <xdr:row>3</xdr:row>
      <xdr:rowOff>76200</xdr:rowOff>
    </xdr:to>
    <xdr:sp macro="" textlink="">
      <xdr:nvSpPr>
        <xdr:cNvPr id="2" name="Rectangle 21">
          <a:extLst>
            <a:ext uri="{FF2B5EF4-FFF2-40B4-BE49-F238E27FC236}">
              <a16:creationId xmlns:a16="http://schemas.microsoft.com/office/drawing/2014/main" id="{D9319890-749F-11E8-A50D-1563A9A70E59}"/>
            </a:ext>
          </a:extLst>
        </xdr:cNvPr>
        <xdr:cNvSpPr>
          <a:spLocks noChangeArrowheads="1"/>
        </xdr:cNvSpPr>
      </xdr:nvSpPr>
      <xdr:spPr bwMode="auto">
        <a:xfrm>
          <a:off x="3590925" y="142876"/>
          <a:ext cx="2914649" cy="390524"/>
        </a:xfrm>
        <a:prstGeom prst="rect">
          <a:avLst/>
        </a:prstGeom>
        <a:solidFill>
          <a:schemeClr val="bg1"/>
        </a:solidFill>
        <a:ln w="9525">
          <a:solidFill>
            <a:schemeClr val="tx1"/>
          </a:solidFill>
          <a:prstDash val="sysDot"/>
          <a:miter lim="800000"/>
          <a:headEnd/>
          <a:tailEnd/>
        </a:ln>
      </xdr:spPr>
      <xdr:txBody>
        <a:bodyPr vertOverflow="clip" wrap="square" lIns="82296" tIns="50292" rIns="82296" bIns="0" anchor="t" upright="1"/>
        <a:lstStyle/>
        <a:p>
          <a:pPr algn="ctr" rtl="0">
            <a:defRPr sz="1000"/>
          </a:pPr>
          <a:r>
            <a:rPr lang="ja-JP" altLang="en-US" sz="1800" b="0" i="0" strike="noStrike">
              <a:solidFill>
                <a:sysClr val="windowText" lastClr="000000"/>
              </a:solidFill>
              <a:latin typeface="ＭＳ Ｐゴシック"/>
              <a:ea typeface="ＭＳ Ｐゴシック"/>
            </a:rPr>
            <a:t>オフセット印刷部門　新規</a:t>
          </a:r>
        </a:p>
        <a:p>
          <a:pPr algn="ctr" rtl="0">
            <a:defRPr sz="1000"/>
          </a:pPr>
          <a:endParaRPr lang="ja-JP" altLang="en-US" sz="4800" b="0" i="0" strike="noStrike">
            <a:solidFill>
              <a:sysClr val="windowText" lastClr="000000"/>
            </a:solidFill>
            <a:latin typeface="ＭＳ Ｐゴシック"/>
            <a:ea typeface="ＭＳ Ｐゴシック"/>
          </a:endParaRPr>
        </a:p>
        <a:p>
          <a:pPr algn="ctr" rtl="0">
            <a:defRPr sz="1000"/>
          </a:pPr>
          <a:endParaRPr lang="ja-JP" altLang="en-US" sz="4800" b="0" i="0" strike="noStrike">
            <a:solidFill>
              <a:sysClr val="windowText" lastClr="000000"/>
            </a:solidFill>
            <a:latin typeface="ＭＳ Ｐゴシック"/>
            <a:ea typeface="ＭＳ Ｐゴシック"/>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11</xdr:col>
      <xdr:colOff>38100</xdr:colOff>
      <xdr:row>28</xdr:row>
      <xdr:rowOff>635</xdr:rowOff>
    </xdr:from>
    <xdr:to>
      <xdr:col>13</xdr:col>
      <xdr:colOff>520058</xdr:colOff>
      <xdr:row>29</xdr:row>
      <xdr:rowOff>57303</xdr:rowOff>
    </xdr:to>
    <xdr:sp macro="" textlink="">
      <xdr:nvSpPr>
        <xdr:cNvPr id="17409" name="Text Box 1">
          <a:extLst>
            <a:ext uri="{FF2B5EF4-FFF2-40B4-BE49-F238E27FC236}">
              <a16:creationId xmlns:a16="http://schemas.microsoft.com/office/drawing/2014/main" id="{2361A8F5-3D02-F654-1E48-1194950AD845}"/>
            </a:ext>
          </a:extLst>
        </xdr:cNvPr>
        <xdr:cNvSpPr txBox="1">
          <a:spLocks noChangeArrowheads="1"/>
        </xdr:cNvSpPr>
      </xdr:nvSpPr>
      <xdr:spPr bwMode="auto">
        <a:xfrm>
          <a:off x="9382125" y="13963650"/>
          <a:ext cx="1438275" cy="219075"/>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200" b="0" i="0" u="none" strike="noStrike" baseline="0">
              <a:solidFill>
                <a:srgbClr val="FFCC00"/>
              </a:solidFill>
              <a:latin typeface="ＭＳ Ｐゴシック"/>
              <a:ea typeface="ＭＳ Ｐゴシック"/>
            </a:rPr>
            <a:t> ■ </a:t>
          </a:r>
          <a:r>
            <a:rPr lang="ja-JP" altLang="en-US" sz="1000" b="0" i="0" u="none" strike="noStrike" baseline="0">
              <a:solidFill>
                <a:srgbClr val="000000"/>
              </a:solidFill>
              <a:latin typeface="ＭＳ Ｐゴシック"/>
              <a:ea typeface="ＭＳ Ｐゴシック"/>
            </a:rPr>
            <a:t>は自動入力されます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403860</xdr:colOff>
      <xdr:row>28</xdr:row>
      <xdr:rowOff>68580</xdr:rowOff>
    </xdr:from>
    <xdr:to>
      <xdr:col>4</xdr:col>
      <xdr:colOff>990600</xdr:colOff>
      <xdr:row>28</xdr:row>
      <xdr:rowOff>312420</xdr:rowOff>
    </xdr:to>
    <xdr:sp macro="" textlink="">
      <xdr:nvSpPr>
        <xdr:cNvPr id="40699" name="Oval 1">
          <a:extLst>
            <a:ext uri="{FF2B5EF4-FFF2-40B4-BE49-F238E27FC236}">
              <a16:creationId xmlns:a16="http://schemas.microsoft.com/office/drawing/2014/main" id="{DCEB0141-262E-436C-EF5F-C194D6405E8B}"/>
            </a:ext>
          </a:extLst>
        </xdr:cNvPr>
        <xdr:cNvSpPr>
          <a:spLocks noChangeArrowheads="1"/>
        </xdr:cNvSpPr>
      </xdr:nvSpPr>
      <xdr:spPr bwMode="auto">
        <a:xfrm>
          <a:off x="3878580" y="8671560"/>
          <a:ext cx="586740" cy="243840"/>
        </a:xfrm>
        <a:prstGeom prst="ellipse">
          <a:avLst/>
        </a:prstGeom>
        <a:noFill/>
        <a:ln w="285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304800</xdr:colOff>
      <xdr:row>27</xdr:row>
      <xdr:rowOff>314325</xdr:rowOff>
    </xdr:from>
    <xdr:to>
      <xdr:col>10</xdr:col>
      <xdr:colOff>57150</xdr:colOff>
      <xdr:row>32</xdr:row>
      <xdr:rowOff>66675</xdr:rowOff>
    </xdr:to>
    <xdr:sp macro="" textlink="">
      <xdr:nvSpPr>
        <xdr:cNvPr id="11266" name="Text Box 2">
          <a:extLst>
            <a:ext uri="{FF2B5EF4-FFF2-40B4-BE49-F238E27FC236}">
              <a16:creationId xmlns:a16="http://schemas.microsoft.com/office/drawing/2014/main" id="{FAE5DB77-CAC5-21D0-55E6-8D5831168A08}"/>
            </a:ext>
          </a:extLst>
        </xdr:cNvPr>
        <xdr:cNvSpPr txBox="1">
          <a:spLocks noChangeArrowheads="1"/>
        </xdr:cNvSpPr>
      </xdr:nvSpPr>
      <xdr:spPr bwMode="auto">
        <a:xfrm>
          <a:off x="7953375" y="8534400"/>
          <a:ext cx="361950" cy="1362075"/>
        </a:xfrm>
        <a:prstGeom prst="rect">
          <a:avLst/>
        </a:prstGeom>
        <a:solidFill>
          <a:srgbClr val="FFFFFF"/>
        </a:solidFill>
        <a:ln w="9525">
          <a:solidFill>
            <a:srgbClr val="000000"/>
          </a:solidFill>
          <a:miter lim="800000"/>
          <a:headEnd/>
          <a:tailEnd/>
        </a:ln>
      </xdr:spPr>
      <xdr:txBody>
        <a:bodyPr vertOverflow="clip" vert="wordArtVertRtl" wrap="square" lIns="0" tIns="0" rIns="27432" bIns="0" anchor="t" upright="1"/>
        <a:lstStyle/>
        <a:p>
          <a:pPr algn="l" rtl="0">
            <a:defRPr sz="1000"/>
          </a:pPr>
          <a:r>
            <a:rPr lang="ja-JP" altLang="en-US" sz="900" b="0" i="0" u="none" strike="noStrike" baseline="0">
              <a:solidFill>
                <a:srgbClr val="000000"/>
              </a:solidFill>
              <a:latin typeface="ＭＳ Ｐゴシック"/>
              <a:ea typeface="ＭＳ Ｐゴシック"/>
            </a:rPr>
            <a:t>該当工程の規定点数の合計を入力</a:t>
          </a:r>
        </a:p>
      </xdr:txBody>
    </xdr:sp>
    <xdr:clientData/>
  </xdr:twoCellAnchor>
  <xdr:twoCellAnchor>
    <xdr:from>
      <xdr:col>9</xdr:col>
      <xdr:colOff>0</xdr:colOff>
      <xdr:row>29</xdr:row>
      <xdr:rowOff>182880</xdr:rowOff>
    </xdr:from>
    <xdr:to>
      <xdr:col>9</xdr:col>
      <xdr:colOff>297180</xdr:colOff>
      <xdr:row>29</xdr:row>
      <xdr:rowOff>182880</xdr:rowOff>
    </xdr:to>
    <xdr:sp macro="" textlink="">
      <xdr:nvSpPr>
        <xdr:cNvPr id="40701" name="Line 3">
          <a:extLst>
            <a:ext uri="{FF2B5EF4-FFF2-40B4-BE49-F238E27FC236}">
              <a16:creationId xmlns:a16="http://schemas.microsoft.com/office/drawing/2014/main" id="{651F23C6-5917-53BE-8466-EFE352DE72FE}"/>
            </a:ext>
          </a:extLst>
        </xdr:cNvPr>
        <xdr:cNvSpPr>
          <a:spLocks noChangeShapeType="1"/>
        </xdr:cNvSpPr>
      </xdr:nvSpPr>
      <xdr:spPr bwMode="auto">
        <a:xfrm flipV="1">
          <a:off x="7231380" y="9144000"/>
          <a:ext cx="297180" cy="0"/>
        </a:xfrm>
        <a:prstGeom prst="line">
          <a:avLst/>
        </a:prstGeom>
        <a:noFill/>
        <a:ln w="9525">
          <a:solidFill>
            <a:srgbClr val="000000"/>
          </a:solidFill>
          <a:round/>
          <a:headEnd type="triangle" w="med" len="med"/>
          <a:tailEnd/>
        </a:ln>
        <a:extLst>
          <a:ext uri="{909E8E84-426E-40DD-AFC4-6F175D3DCCD1}">
            <a14:hiddenFill xmlns:a14="http://schemas.microsoft.com/office/drawing/2010/main">
              <a:noFill/>
            </a14:hiddenFill>
          </a:ext>
        </a:extLst>
      </xdr:spPr>
    </xdr:sp>
    <xdr:clientData/>
  </xdr:twoCellAnchor>
  <xdr:twoCellAnchor>
    <xdr:from>
      <xdr:col>6</xdr:col>
      <xdr:colOff>455295</xdr:colOff>
      <xdr:row>35</xdr:row>
      <xdr:rowOff>104775</xdr:rowOff>
    </xdr:from>
    <xdr:to>
      <xdr:col>8</xdr:col>
      <xdr:colOff>670580</xdr:colOff>
      <xdr:row>37</xdr:row>
      <xdr:rowOff>66675</xdr:rowOff>
    </xdr:to>
    <xdr:sp macro="" textlink="">
      <xdr:nvSpPr>
        <xdr:cNvPr id="11268" name="Text Box 4">
          <a:extLst>
            <a:ext uri="{FF2B5EF4-FFF2-40B4-BE49-F238E27FC236}">
              <a16:creationId xmlns:a16="http://schemas.microsoft.com/office/drawing/2014/main" id="{E6FFFEB2-CC62-2AC4-621A-97B56AFFB45C}"/>
            </a:ext>
          </a:extLst>
        </xdr:cNvPr>
        <xdr:cNvSpPr txBox="1">
          <a:spLocks noChangeArrowheads="1"/>
        </xdr:cNvSpPr>
      </xdr:nvSpPr>
      <xdr:spPr bwMode="auto">
        <a:xfrm flipV="1">
          <a:off x="5591175" y="10696575"/>
          <a:ext cx="1438275" cy="26670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200" b="0" i="0" u="none" strike="noStrike" baseline="0">
              <a:solidFill>
                <a:srgbClr val="FFCC00"/>
              </a:solidFill>
              <a:latin typeface="ＭＳ Ｐゴシック"/>
              <a:ea typeface="ＭＳ Ｐゴシック"/>
            </a:rPr>
            <a:t> ■ </a:t>
          </a:r>
          <a:r>
            <a:rPr lang="ja-JP" altLang="en-US" sz="1000" b="0" i="0" u="none" strike="noStrike" baseline="0">
              <a:solidFill>
                <a:srgbClr val="000000"/>
              </a:solidFill>
              <a:latin typeface="ＭＳ Ｐゴシック"/>
              <a:ea typeface="ＭＳ Ｐゴシック"/>
            </a:rPr>
            <a:t>は自動入力されます</a:t>
          </a:r>
        </a:p>
      </xdr:txBody>
    </xdr:sp>
    <xdr:clientData/>
  </xdr:twoCellAnchor>
  <xdr:twoCellAnchor>
    <xdr:from>
      <xdr:col>1</xdr:col>
      <xdr:colOff>19050</xdr:colOff>
      <xdr:row>32</xdr:row>
      <xdr:rowOff>28575</xdr:rowOff>
    </xdr:from>
    <xdr:to>
      <xdr:col>7</xdr:col>
      <xdr:colOff>236225</xdr:colOff>
      <xdr:row>34</xdr:row>
      <xdr:rowOff>125730</xdr:rowOff>
    </xdr:to>
    <xdr:sp macro="" textlink="">
      <xdr:nvSpPr>
        <xdr:cNvPr id="6" name="Text Box 291">
          <a:extLst>
            <a:ext uri="{FF2B5EF4-FFF2-40B4-BE49-F238E27FC236}">
              <a16:creationId xmlns:a16="http://schemas.microsoft.com/office/drawing/2014/main" id="{09A7F49E-6147-DF69-AABC-DD8D5504BF82}"/>
            </a:ext>
          </a:extLst>
        </xdr:cNvPr>
        <xdr:cNvSpPr txBox="1">
          <a:spLocks noChangeArrowheads="1"/>
        </xdr:cNvSpPr>
      </xdr:nvSpPr>
      <xdr:spPr bwMode="auto">
        <a:xfrm>
          <a:off x="228600" y="9858375"/>
          <a:ext cx="6057900" cy="390525"/>
        </a:xfrm>
        <a:prstGeom prst="rect">
          <a:avLst/>
        </a:prstGeom>
        <a:solidFill>
          <a:srgbClr val="FFFFFF"/>
        </a:solidFill>
        <a:ln w="9525">
          <a:noFill/>
          <a:miter lim="800000"/>
          <a:headEnd/>
          <a:tailEnd/>
        </a:ln>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Ｐゴシック"/>
              <a:ea typeface="ＭＳ Ｐゴシック"/>
            </a:rPr>
            <a:t>（注１）規定点数は水準－２をベースにしているため、達成度が</a:t>
          </a:r>
          <a:r>
            <a:rPr lang="en-US" altLang="ja-JP" sz="1000" b="0" i="0" u="none" strike="noStrike" baseline="0">
              <a:solidFill>
                <a:srgbClr val="000000"/>
              </a:solidFill>
              <a:latin typeface="ＭＳ Ｐゴシック"/>
              <a:ea typeface="ＭＳ Ｐゴシック"/>
            </a:rPr>
            <a:t>100</a:t>
          </a:r>
          <a:r>
            <a:rPr lang="ja-JP" altLang="en-US" sz="1000" b="0" i="0" u="none" strike="noStrike" baseline="0">
              <a:solidFill>
                <a:srgbClr val="000000"/>
              </a:solidFill>
              <a:latin typeface="ＭＳ Ｐゴシック"/>
              <a:ea typeface="ＭＳ Ｐゴシック"/>
            </a:rPr>
            <a:t>％より大きくなる場合があります。</a:t>
          </a:r>
        </a:p>
        <a:p>
          <a:pPr algn="l" rtl="0">
            <a:lnSpc>
              <a:spcPts val="1100"/>
            </a:lnSpc>
            <a:defRPr sz="1000"/>
          </a:pPr>
          <a:r>
            <a:rPr lang="ja-JP" altLang="en-US" sz="1000" b="0" i="0" u="none" strike="noStrike" baseline="0">
              <a:solidFill>
                <a:srgbClr val="000000"/>
              </a:solidFill>
              <a:latin typeface="ＭＳ Ｐゴシック"/>
              <a:ea typeface="ＭＳ Ｐゴシック"/>
            </a:rPr>
            <a:t>（注２）貴工場に該当する項目のうち、必須項目については必ず達成していることが認定の条件となります。</a:t>
          </a:r>
        </a:p>
      </xdr:txBody>
    </xdr:sp>
    <xdr:clientData/>
  </xdr:twoCellAnchor>
  <xdr:twoCellAnchor>
    <xdr:from>
      <xdr:col>7</xdr:col>
      <xdr:colOff>213360</xdr:colOff>
      <xdr:row>28</xdr:row>
      <xdr:rowOff>38100</xdr:rowOff>
    </xdr:from>
    <xdr:to>
      <xdr:col>8</xdr:col>
      <xdr:colOff>480060</xdr:colOff>
      <xdr:row>28</xdr:row>
      <xdr:rowOff>304800</xdr:rowOff>
    </xdr:to>
    <xdr:sp macro="" textlink="">
      <xdr:nvSpPr>
        <xdr:cNvPr id="40704" name="Oval 1">
          <a:extLst>
            <a:ext uri="{FF2B5EF4-FFF2-40B4-BE49-F238E27FC236}">
              <a16:creationId xmlns:a16="http://schemas.microsoft.com/office/drawing/2014/main" id="{71F93016-248A-A1B1-0D0F-0070F11C17C0}"/>
            </a:ext>
          </a:extLst>
        </xdr:cNvPr>
        <xdr:cNvSpPr>
          <a:spLocks noChangeArrowheads="1"/>
        </xdr:cNvSpPr>
      </xdr:nvSpPr>
      <xdr:spPr bwMode="auto">
        <a:xfrm>
          <a:off x="6431280" y="8641080"/>
          <a:ext cx="601980" cy="266700"/>
        </a:xfrm>
        <a:prstGeom prst="ellipse">
          <a:avLst/>
        </a:prstGeom>
        <a:noFill/>
        <a:ln w="285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38100</xdr:colOff>
      <xdr:row>20</xdr:row>
      <xdr:rowOff>76200</xdr:rowOff>
    </xdr:from>
    <xdr:to>
      <xdr:col>13</xdr:col>
      <xdr:colOff>520058</xdr:colOff>
      <xdr:row>21</xdr:row>
      <xdr:rowOff>9525</xdr:rowOff>
    </xdr:to>
    <xdr:sp macro="" textlink="">
      <xdr:nvSpPr>
        <xdr:cNvPr id="12289" name="Text Box 1">
          <a:extLst>
            <a:ext uri="{FF2B5EF4-FFF2-40B4-BE49-F238E27FC236}">
              <a16:creationId xmlns:a16="http://schemas.microsoft.com/office/drawing/2014/main" id="{48D05975-448D-F6ED-B500-5CDE2438A483}"/>
            </a:ext>
          </a:extLst>
        </xdr:cNvPr>
        <xdr:cNvSpPr txBox="1">
          <a:spLocks noChangeArrowheads="1"/>
        </xdr:cNvSpPr>
      </xdr:nvSpPr>
      <xdr:spPr bwMode="auto">
        <a:xfrm>
          <a:off x="9858375" y="9344025"/>
          <a:ext cx="1438275" cy="219075"/>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200" b="0" i="0" u="none" strike="noStrike" baseline="0">
              <a:solidFill>
                <a:srgbClr val="FFCC00"/>
              </a:solidFill>
              <a:latin typeface="ＭＳ Ｐゴシック"/>
              <a:ea typeface="ＭＳ Ｐゴシック"/>
            </a:rPr>
            <a:t> ■ </a:t>
          </a:r>
          <a:r>
            <a:rPr lang="ja-JP" altLang="en-US" sz="1000" b="0" i="0" u="none" strike="noStrike" baseline="0">
              <a:solidFill>
                <a:srgbClr val="000000"/>
              </a:solidFill>
              <a:latin typeface="ＭＳ Ｐゴシック"/>
              <a:ea typeface="ＭＳ Ｐゴシック"/>
            </a:rPr>
            <a:t>は自動入力されます</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8</xdr:col>
      <xdr:colOff>1668780</xdr:colOff>
      <xdr:row>8</xdr:row>
      <xdr:rowOff>175260</xdr:rowOff>
    </xdr:from>
    <xdr:to>
      <xdr:col>8</xdr:col>
      <xdr:colOff>1844040</xdr:colOff>
      <xdr:row>12</xdr:row>
      <xdr:rowOff>274320</xdr:rowOff>
    </xdr:to>
    <xdr:sp macro="" textlink="">
      <xdr:nvSpPr>
        <xdr:cNvPr id="39338" name="AutoShape 1">
          <a:extLst>
            <a:ext uri="{FF2B5EF4-FFF2-40B4-BE49-F238E27FC236}">
              <a16:creationId xmlns:a16="http://schemas.microsoft.com/office/drawing/2014/main" id="{3271F0FD-9E7E-48B1-935D-BD07BAE09201}"/>
            </a:ext>
          </a:extLst>
        </xdr:cNvPr>
        <xdr:cNvSpPr>
          <a:spLocks/>
        </xdr:cNvSpPr>
      </xdr:nvSpPr>
      <xdr:spPr bwMode="auto">
        <a:xfrm>
          <a:off x="6012180" y="2804160"/>
          <a:ext cx="175260" cy="2179320"/>
        </a:xfrm>
        <a:prstGeom prst="rightBrace">
          <a:avLst>
            <a:gd name="adj1" fmla="val 50775"/>
            <a:gd name="adj2" fmla="val 36222"/>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1815465</xdr:colOff>
      <xdr:row>9</xdr:row>
      <xdr:rowOff>381000</xdr:rowOff>
    </xdr:from>
    <xdr:to>
      <xdr:col>8</xdr:col>
      <xdr:colOff>2344943</xdr:colOff>
      <xdr:row>11</xdr:row>
      <xdr:rowOff>255270</xdr:rowOff>
    </xdr:to>
    <xdr:sp macro="" textlink="">
      <xdr:nvSpPr>
        <xdr:cNvPr id="6" name="Text Box 2">
          <a:extLst>
            <a:ext uri="{FF2B5EF4-FFF2-40B4-BE49-F238E27FC236}">
              <a16:creationId xmlns:a16="http://schemas.microsoft.com/office/drawing/2014/main" id="{47A36D8A-E01B-59FE-5B67-C1F02BB7F61C}"/>
            </a:ext>
          </a:extLst>
        </xdr:cNvPr>
        <xdr:cNvSpPr txBox="1">
          <a:spLocks noChangeArrowheads="1"/>
        </xdr:cNvSpPr>
      </xdr:nvSpPr>
      <xdr:spPr bwMode="auto">
        <a:xfrm>
          <a:off x="5715000" y="3876675"/>
          <a:ext cx="514350" cy="100965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200"/>
            </a:lnSpc>
            <a:defRPr sz="1000"/>
          </a:pPr>
          <a:r>
            <a:rPr lang="en-US" altLang="ja-JP" sz="1000" b="0" i="0" u="none" strike="noStrike" baseline="0">
              <a:solidFill>
                <a:srgbClr val="000000"/>
              </a:solidFill>
              <a:latin typeface="ＭＳ Ｐゴシック"/>
              <a:ea typeface="ＭＳ Ｐゴシック"/>
            </a:rPr>
            <a:t>②</a:t>
          </a:r>
          <a:r>
            <a:rPr lang="ja-JP" altLang="en-US" sz="1000" b="0" i="0" u="none" strike="noStrike" baseline="0">
              <a:solidFill>
                <a:srgbClr val="000000"/>
              </a:solidFill>
              <a:latin typeface="ＭＳ Ｐゴシック"/>
              <a:ea typeface="ＭＳ Ｐゴシック"/>
            </a:rPr>
            <a:t>ｰ</a:t>
          </a:r>
          <a:r>
            <a:rPr lang="en-US" altLang="ja-JP" sz="1000" b="0" i="0" u="none" strike="noStrike" baseline="0">
              <a:solidFill>
                <a:srgbClr val="000000"/>
              </a:solidFill>
              <a:latin typeface="ＭＳ Ｐゴシック"/>
              <a:ea typeface="ＭＳ Ｐゴシック"/>
            </a:rPr>
            <a:t>A</a:t>
          </a:r>
          <a:r>
            <a:rPr lang="ja-JP" altLang="en-US" sz="1000" b="0" i="0" u="none" strike="noStrike" baseline="0">
              <a:solidFill>
                <a:srgbClr val="000000"/>
              </a:solidFill>
              <a:latin typeface="ＭＳ Ｐゴシック"/>
              <a:ea typeface="ＭＳ Ｐゴシック"/>
            </a:rPr>
            <a:t>、②ｰ</a:t>
          </a:r>
          <a:r>
            <a:rPr lang="en-US" altLang="ja-JP" sz="1000" b="0" i="0" u="none" strike="noStrike" baseline="0">
              <a:solidFill>
                <a:srgbClr val="000000"/>
              </a:solidFill>
              <a:latin typeface="ＭＳ Ｐゴシック"/>
              <a:ea typeface="ＭＳ Ｐゴシック"/>
            </a:rPr>
            <a:t>B</a:t>
          </a:r>
          <a:r>
            <a:rPr lang="ja-JP" altLang="en-US" sz="1000" b="0" i="0" u="none" strike="noStrike" baseline="0">
              <a:solidFill>
                <a:srgbClr val="000000"/>
              </a:solidFill>
              <a:latin typeface="ＭＳ Ｐゴシック"/>
              <a:ea typeface="ＭＳ Ｐゴシック"/>
            </a:rPr>
            <a:t>のどちらかを選択すること</a:t>
          </a:r>
        </a:p>
      </xdr:txBody>
    </xdr:sp>
    <xdr:clientData/>
  </xdr:twoCellAnchor>
  <xdr:twoCellAnchor>
    <xdr:from>
      <xdr:col>12</xdr:col>
      <xdr:colOff>47625</xdr:colOff>
      <xdr:row>42</xdr:row>
      <xdr:rowOff>66675</xdr:rowOff>
    </xdr:from>
    <xdr:to>
      <xdr:col>15</xdr:col>
      <xdr:colOff>0</xdr:colOff>
      <xdr:row>43</xdr:row>
      <xdr:rowOff>7824</xdr:rowOff>
    </xdr:to>
    <xdr:sp macro="" textlink="">
      <xdr:nvSpPr>
        <xdr:cNvPr id="7" name="Text Box 3">
          <a:extLst>
            <a:ext uri="{FF2B5EF4-FFF2-40B4-BE49-F238E27FC236}">
              <a16:creationId xmlns:a16="http://schemas.microsoft.com/office/drawing/2014/main" id="{2D3741EC-B2A5-1EE4-A85E-3CE9A1CE47B3}"/>
            </a:ext>
          </a:extLst>
        </xdr:cNvPr>
        <xdr:cNvSpPr txBox="1">
          <a:spLocks noChangeArrowheads="1"/>
        </xdr:cNvSpPr>
      </xdr:nvSpPr>
      <xdr:spPr bwMode="auto">
        <a:xfrm>
          <a:off x="9582150" y="21755100"/>
          <a:ext cx="1438275" cy="219075"/>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200" b="0" i="0" u="none" strike="noStrike" baseline="0">
              <a:solidFill>
                <a:srgbClr val="FFCC00"/>
              </a:solidFill>
              <a:latin typeface="ＭＳ Ｐゴシック"/>
              <a:ea typeface="ＭＳ Ｐゴシック"/>
            </a:rPr>
            <a:t> ■ </a:t>
          </a:r>
          <a:r>
            <a:rPr lang="ja-JP" altLang="en-US" sz="1000" b="0" i="0" u="none" strike="noStrike" baseline="0">
              <a:solidFill>
                <a:srgbClr val="000000"/>
              </a:solidFill>
              <a:latin typeface="ＭＳ Ｐゴシック"/>
              <a:ea typeface="ＭＳ Ｐゴシック"/>
            </a:rPr>
            <a:t>は自動入力されます</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12</xdr:col>
      <xdr:colOff>38100</xdr:colOff>
      <xdr:row>36</xdr:row>
      <xdr:rowOff>123825</xdr:rowOff>
    </xdr:from>
    <xdr:to>
      <xdr:col>14</xdr:col>
      <xdr:colOff>512442</xdr:colOff>
      <xdr:row>37</xdr:row>
      <xdr:rowOff>40093</xdr:rowOff>
    </xdr:to>
    <xdr:sp macro="" textlink="">
      <xdr:nvSpPr>
        <xdr:cNvPr id="2" name="Text Box 1">
          <a:extLst>
            <a:ext uri="{FF2B5EF4-FFF2-40B4-BE49-F238E27FC236}">
              <a16:creationId xmlns:a16="http://schemas.microsoft.com/office/drawing/2014/main" id="{5D628569-46EF-C9F1-9A75-DDDF972C6C81}"/>
            </a:ext>
          </a:extLst>
        </xdr:cNvPr>
        <xdr:cNvSpPr txBox="1">
          <a:spLocks noChangeArrowheads="1"/>
        </xdr:cNvSpPr>
      </xdr:nvSpPr>
      <xdr:spPr bwMode="auto">
        <a:xfrm>
          <a:off x="9572625" y="17564100"/>
          <a:ext cx="1438275" cy="219075"/>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200" b="0" i="0" u="none" strike="noStrike" baseline="0">
              <a:solidFill>
                <a:srgbClr val="FFCC00"/>
              </a:solidFill>
              <a:latin typeface="ＭＳ Ｐゴシック"/>
              <a:ea typeface="ＭＳ Ｐゴシック"/>
            </a:rPr>
            <a:t> ■ </a:t>
          </a:r>
          <a:r>
            <a:rPr lang="ja-JP" altLang="en-US" sz="1000" b="0" i="0" u="none" strike="noStrike" baseline="0">
              <a:solidFill>
                <a:srgbClr val="000000"/>
              </a:solidFill>
              <a:latin typeface="ＭＳ Ｐゴシック"/>
              <a:ea typeface="ＭＳ Ｐゴシック"/>
            </a:rPr>
            <a:t>は自動入力されます</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12</xdr:col>
      <xdr:colOff>38100</xdr:colOff>
      <xdr:row>38</xdr:row>
      <xdr:rowOff>123825</xdr:rowOff>
    </xdr:from>
    <xdr:to>
      <xdr:col>14</xdr:col>
      <xdr:colOff>512442</xdr:colOff>
      <xdr:row>39</xdr:row>
      <xdr:rowOff>47625</xdr:rowOff>
    </xdr:to>
    <xdr:sp macro="" textlink="">
      <xdr:nvSpPr>
        <xdr:cNvPr id="14337" name="Text Box 1">
          <a:extLst>
            <a:ext uri="{FF2B5EF4-FFF2-40B4-BE49-F238E27FC236}">
              <a16:creationId xmlns:a16="http://schemas.microsoft.com/office/drawing/2014/main" id="{4338C610-34EC-BA76-31CC-79CA57E343F3}"/>
            </a:ext>
          </a:extLst>
        </xdr:cNvPr>
        <xdr:cNvSpPr txBox="1">
          <a:spLocks noChangeArrowheads="1"/>
        </xdr:cNvSpPr>
      </xdr:nvSpPr>
      <xdr:spPr bwMode="auto">
        <a:xfrm>
          <a:off x="9382125" y="19640550"/>
          <a:ext cx="1438275" cy="219075"/>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200" b="0" i="0" u="none" strike="noStrike" baseline="0">
              <a:solidFill>
                <a:srgbClr val="FFCC00"/>
              </a:solidFill>
              <a:latin typeface="ＭＳ Ｐゴシック"/>
              <a:ea typeface="ＭＳ Ｐゴシック"/>
            </a:rPr>
            <a:t> ■ </a:t>
          </a:r>
          <a:r>
            <a:rPr lang="ja-JP" altLang="en-US" sz="1000" b="0" i="0" u="none" strike="noStrike" baseline="0">
              <a:solidFill>
                <a:srgbClr val="000000"/>
              </a:solidFill>
              <a:latin typeface="ＭＳ Ｐゴシック"/>
              <a:ea typeface="ＭＳ Ｐゴシック"/>
            </a:rPr>
            <a:t>は自動入力されます</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11</xdr:col>
      <xdr:colOff>28575</xdr:colOff>
      <xdr:row>18</xdr:row>
      <xdr:rowOff>66675</xdr:rowOff>
    </xdr:from>
    <xdr:to>
      <xdr:col>13</xdr:col>
      <xdr:colOff>502917</xdr:colOff>
      <xdr:row>19</xdr:row>
      <xdr:rowOff>36286</xdr:rowOff>
    </xdr:to>
    <xdr:sp macro="" textlink="">
      <xdr:nvSpPr>
        <xdr:cNvPr id="2" name="Text Box 1">
          <a:extLst>
            <a:ext uri="{FF2B5EF4-FFF2-40B4-BE49-F238E27FC236}">
              <a16:creationId xmlns:a16="http://schemas.microsoft.com/office/drawing/2014/main" id="{1D415340-EFE4-97DE-5122-4E2D9113FE45}"/>
            </a:ext>
          </a:extLst>
        </xdr:cNvPr>
        <xdr:cNvSpPr txBox="1">
          <a:spLocks noChangeArrowheads="1"/>
        </xdr:cNvSpPr>
      </xdr:nvSpPr>
      <xdr:spPr bwMode="auto">
        <a:xfrm>
          <a:off x="9372600" y="13335000"/>
          <a:ext cx="1438275" cy="219075"/>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200" b="0" i="0" u="none" strike="noStrike" baseline="0">
              <a:solidFill>
                <a:srgbClr val="FFCC00"/>
              </a:solidFill>
              <a:latin typeface="ＭＳ Ｐゴシック"/>
              <a:ea typeface="ＭＳ Ｐゴシック"/>
            </a:rPr>
            <a:t> ■ </a:t>
          </a:r>
          <a:r>
            <a:rPr lang="ja-JP" altLang="en-US" sz="1000" b="0" i="0" u="none" strike="noStrike" baseline="0">
              <a:solidFill>
                <a:srgbClr val="000000"/>
              </a:solidFill>
              <a:latin typeface="ＭＳ Ｐゴシック"/>
              <a:ea typeface="ＭＳ Ｐゴシック"/>
            </a:rPr>
            <a:t>は自動入力されます</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11</xdr:col>
      <xdr:colOff>28575</xdr:colOff>
      <xdr:row>27</xdr:row>
      <xdr:rowOff>66675</xdr:rowOff>
    </xdr:from>
    <xdr:to>
      <xdr:col>13</xdr:col>
      <xdr:colOff>502917</xdr:colOff>
      <xdr:row>28</xdr:row>
      <xdr:rowOff>28575</xdr:rowOff>
    </xdr:to>
    <xdr:sp macro="" textlink="">
      <xdr:nvSpPr>
        <xdr:cNvPr id="15361" name="Text Box 1">
          <a:extLst>
            <a:ext uri="{FF2B5EF4-FFF2-40B4-BE49-F238E27FC236}">
              <a16:creationId xmlns:a16="http://schemas.microsoft.com/office/drawing/2014/main" id="{DDED6DC0-EE57-7025-6C3E-A63255501E47}"/>
            </a:ext>
          </a:extLst>
        </xdr:cNvPr>
        <xdr:cNvSpPr txBox="1">
          <a:spLocks noChangeArrowheads="1"/>
        </xdr:cNvSpPr>
      </xdr:nvSpPr>
      <xdr:spPr bwMode="auto">
        <a:xfrm>
          <a:off x="9372600" y="13335000"/>
          <a:ext cx="1438275" cy="219075"/>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200" b="0" i="0" u="none" strike="noStrike" baseline="0">
              <a:solidFill>
                <a:srgbClr val="FFCC00"/>
              </a:solidFill>
              <a:latin typeface="ＭＳ Ｐゴシック"/>
              <a:ea typeface="ＭＳ Ｐゴシック"/>
            </a:rPr>
            <a:t> ■ </a:t>
          </a:r>
          <a:r>
            <a:rPr lang="ja-JP" altLang="en-US" sz="1000" b="0" i="0" u="none" strike="noStrike" baseline="0">
              <a:solidFill>
                <a:srgbClr val="000000"/>
              </a:solidFill>
              <a:latin typeface="ＭＳ Ｐゴシック"/>
              <a:ea typeface="ＭＳ Ｐゴシック"/>
            </a:rPr>
            <a:t>は自動入力されます</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11</xdr:col>
      <xdr:colOff>38100</xdr:colOff>
      <xdr:row>23</xdr:row>
      <xdr:rowOff>116205</xdr:rowOff>
    </xdr:from>
    <xdr:to>
      <xdr:col>13</xdr:col>
      <xdr:colOff>520058</xdr:colOff>
      <xdr:row>24</xdr:row>
      <xdr:rowOff>85816</xdr:rowOff>
    </xdr:to>
    <xdr:sp macro="" textlink="">
      <xdr:nvSpPr>
        <xdr:cNvPr id="16385" name="Text Box 1">
          <a:extLst>
            <a:ext uri="{FF2B5EF4-FFF2-40B4-BE49-F238E27FC236}">
              <a16:creationId xmlns:a16="http://schemas.microsoft.com/office/drawing/2014/main" id="{348284FA-647F-87B7-E258-F5BAF9BD9BF3}"/>
            </a:ext>
          </a:extLst>
        </xdr:cNvPr>
        <xdr:cNvSpPr txBox="1">
          <a:spLocks noChangeArrowheads="1"/>
        </xdr:cNvSpPr>
      </xdr:nvSpPr>
      <xdr:spPr bwMode="auto">
        <a:xfrm>
          <a:off x="9382125" y="10982325"/>
          <a:ext cx="1438275" cy="219075"/>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200" b="0" i="0" u="none" strike="noStrike" baseline="0">
              <a:solidFill>
                <a:srgbClr val="FFCC00"/>
              </a:solidFill>
              <a:latin typeface="ＭＳ Ｐゴシック"/>
              <a:ea typeface="ＭＳ Ｐゴシック"/>
            </a:rPr>
            <a:t> ■ </a:t>
          </a:r>
          <a:r>
            <a:rPr lang="ja-JP" altLang="en-US" sz="1000" b="0" i="0" u="none" strike="noStrike" baseline="0">
              <a:solidFill>
                <a:srgbClr val="000000"/>
              </a:solidFill>
              <a:latin typeface="ＭＳ Ｐゴシック"/>
              <a:ea typeface="ＭＳ Ｐゴシック"/>
            </a:rPr>
            <a:t>は自動入力されます</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499984740745262"/>
    <pageSetUpPr fitToPage="1"/>
  </sheetPr>
  <dimension ref="A1:Z36"/>
  <sheetViews>
    <sheetView tabSelected="1" view="pageBreakPreview" zoomScale="75" zoomScaleNormal="75" zoomScaleSheetLayoutView="75" workbookViewId="0">
      <selection sqref="A1:E1"/>
    </sheetView>
  </sheetViews>
  <sheetFormatPr defaultColWidth="9.109375" defaultRowHeight="13.2" x14ac:dyDescent="0.15"/>
  <cols>
    <col min="1" max="1" width="5" style="338" customWidth="1"/>
    <col min="2" max="2" width="21.6640625" style="328" customWidth="1"/>
    <col min="3" max="3" width="6.33203125" style="328" customWidth="1"/>
    <col min="4" max="4" width="17" style="328" customWidth="1"/>
    <col min="5" max="5" width="11.44140625" style="328" customWidth="1"/>
    <col min="6" max="6" width="15.88671875" style="328" customWidth="1"/>
    <col min="7" max="7" width="11.109375" style="328" customWidth="1"/>
    <col min="8" max="8" width="17.33203125" style="328" customWidth="1"/>
    <col min="9" max="9" width="12" style="328" customWidth="1"/>
    <col min="10" max="10" width="7" style="328" customWidth="1"/>
    <col min="11" max="11" width="6.88671875" style="328" customWidth="1"/>
    <col min="12" max="12" width="26" style="328" customWidth="1"/>
    <col min="13" max="13" width="9.109375" style="328"/>
    <col min="14" max="14" width="14.44140625" style="328" customWidth="1"/>
    <col min="15" max="15" width="7.109375" style="328" customWidth="1"/>
    <col min="16" max="16" width="9.109375" style="328"/>
    <col min="17" max="17" width="34" style="328" customWidth="1"/>
    <col min="18" max="16384" width="9.109375" style="328"/>
  </cols>
  <sheetData>
    <row r="1" spans="1:26" ht="40.5" customHeight="1" x14ac:dyDescent="0.15">
      <c r="A1" s="540" t="s">
        <v>480</v>
      </c>
      <c r="B1" s="540"/>
      <c r="C1" s="540"/>
      <c r="D1" s="540"/>
      <c r="E1" s="540"/>
      <c r="F1" s="327"/>
      <c r="G1" s="327"/>
      <c r="I1" s="329"/>
      <c r="J1" s="329"/>
      <c r="K1" s="329"/>
      <c r="L1" s="329"/>
      <c r="S1" s="529"/>
    </row>
    <row r="2" spans="1:26" s="334" customFormat="1" ht="27.75" customHeight="1" x14ac:dyDescent="0.15">
      <c r="A2" s="330" t="s">
        <v>503</v>
      </c>
      <c r="B2" s="331"/>
      <c r="C2" s="331"/>
      <c r="D2" s="331"/>
      <c r="E2" s="331"/>
      <c r="F2" s="332"/>
      <c r="G2" s="332"/>
      <c r="H2" s="332"/>
      <c r="I2" s="333"/>
      <c r="J2" s="333"/>
      <c r="K2" s="333"/>
      <c r="L2" s="333"/>
      <c r="M2" s="333"/>
      <c r="S2" s="530"/>
    </row>
    <row r="3" spans="1:26" ht="27.75" customHeight="1" x14ac:dyDescent="0.15">
      <c r="A3" s="335"/>
      <c r="B3" s="326"/>
      <c r="C3" s="326"/>
      <c r="D3" s="326"/>
      <c r="E3" s="326"/>
      <c r="F3" s="336"/>
      <c r="G3" s="336"/>
      <c r="H3" s="336"/>
      <c r="I3" s="337"/>
      <c r="J3" s="337"/>
      <c r="K3" s="337"/>
      <c r="L3" s="337"/>
      <c r="M3" s="337"/>
      <c r="S3" s="529"/>
    </row>
    <row r="4" spans="1:26" ht="20.25" customHeight="1" thickBot="1" x14ac:dyDescent="0.2">
      <c r="A4" s="335"/>
      <c r="B4" s="326"/>
      <c r="C4" s="326"/>
      <c r="D4" s="326"/>
      <c r="E4" s="326"/>
      <c r="F4" s="336"/>
      <c r="G4" s="336"/>
      <c r="H4" s="336"/>
      <c r="I4" s="337"/>
      <c r="J4" s="337"/>
      <c r="K4" s="337"/>
      <c r="L4" s="337"/>
      <c r="S4" s="529"/>
    </row>
    <row r="5" spans="1:26" ht="35.25" customHeight="1" x14ac:dyDescent="0.15">
      <c r="A5" s="541" t="s">
        <v>481</v>
      </c>
      <c r="B5" s="542"/>
      <c r="C5" s="543" t="s">
        <v>696</v>
      </c>
      <c r="D5" s="543"/>
      <c r="E5" s="543"/>
      <c r="F5" s="543"/>
      <c r="G5" s="544" t="s">
        <v>559</v>
      </c>
      <c r="H5" s="544"/>
      <c r="I5" s="545" t="s">
        <v>697</v>
      </c>
      <c r="J5" s="546"/>
      <c r="K5" s="546"/>
      <c r="L5" s="547"/>
      <c r="S5" s="529"/>
    </row>
    <row r="6" spans="1:26" ht="39.75" customHeight="1" thickBot="1" x14ac:dyDescent="0.2">
      <c r="A6" s="548" t="s">
        <v>315</v>
      </c>
      <c r="B6" s="549"/>
      <c r="C6" s="550"/>
      <c r="D6" s="550"/>
      <c r="E6" s="550"/>
      <c r="F6" s="550"/>
      <c r="G6" s="549" t="s">
        <v>323</v>
      </c>
      <c r="H6" s="549"/>
      <c r="I6" s="550"/>
      <c r="J6" s="550"/>
      <c r="K6" s="550"/>
      <c r="L6" s="551"/>
      <c r="S6" s="529"/>
    </row>
    <row r="7" spans="1:26" ht="17.25" customHeight="1" x14ac:dyDescent="0.15">
      <c r="B7" s="339"/>
      <c r="D7" s="340"/>
      <c r="E7" s="340"/>
      <c r="F7" s="340"/>
      <c r="G7" s="340"/>
      <c r="H7" s="340"/>
      <c r="I7" s="341"/>
      <c r="J7" s="341"/>
      <c r="K7" s="341"/>
      <c r="L7" s="342"/>
      <c r="S7" s="529"/>
    </row>
    <row r="8" spans="1:26" ht="21.75" customHeight="1" thickBot="1" x14ac:dyDescent="0.2">
      <c r="A8" s="343"/>
      <c r="B8" s="339"/>
      <c r="D8" s="340"/>
      <c r="E8" s="340"/>
      <c r="F8" s="340"/>
      <c r="G8" s="340"/>
      <c r="H8" s="340"/>
      <c r="I8" s="344"/>
      <c r="J8" s="344"/>
      <c r="K8" s="344"/>
      <c r="S8" s="529"/>
    </row>
    <row r="9" spans="1:26" ht="27.75" customHeight="1" thickTop="1" x14ac:dyDescent="0.15">
      <c r="A9" s="345"/>
      <c r="B9" s="346" t="s">
        <v>482</v>
      </c>
      <c r="C9" s="347" t="s">
        <v>483</v>
      </c>
      <c r="D9" s="552" t="s">
        <v>484</v>
      </c>
      <c r="E9" s="552"/>
      <c r="F9" s="552"/>
      <c r="G9" s="552"/>
      <c r="H9" s="552"/>
      <c r="I9" s="552"/>
      <c r="J9" s="553"/>
      <c r="K9" s="554" t="s">
        <v>485</v>
      </c>
      <c r="L9" s="553"/>
      <c r="S9" s="338"/>
    </row>
    <row r="10" spans="1:26" ht="39.9" customHeight="1" x14ac:dyDescent="0.15">
      <c r="A10" s="555">
        <v>1</v>
      </c>
      <c r="B10" s="556" t="s">
        <v>486</v>
      </c>
      <c r="C10" s="348"/>
      <c r="D10" s="557" t="s">
        <v>487</v>
      </c>
      <c r="E10" s="558"/>
      <c r="F10" s="558"/>
      <c r="G10" s="558"/>
      <c r="H10" s="558"/>
      <c r="I10" s="558"/>
      <c r="J10" s="558"/>
      <c r="K10" s="349"/>
      <c r="L10" s="559"/>
      <c r="S10" s="338"/>
    </row>
    <row r="11" spans="1:26" ht="39.9" customHeight="1" x14ac:dyDescent="0.15">
      <c r="A11" s="555"/>
      <c r="B11" s="556"/>
      <c r="C11" s="350"/>
      <c r="D11" s="557" t="s">
        <v>488</v>
      </c>
      <c r="E11" s="558"/>
      <c r="F11" s="558"/>
      <c r="G11" s="558"/>
      <c r="H11" s="558"/>
      <c r="I11" s="558"/>
      <c r="J11" s="558"/>
      <c r="K11" s="349"/>
      <c r="L11" s="560"/>
      <c r="S11" s="338"/>
      <c r="V11" s="531"/>
      <c r="W11" s="531"/>
      <c r="X11" s="531"/>
      <c r="Y11" s="531"/>
      <c r="Z11" s="531"/>
    </row>
    <row r="12" spans="1:26" ht="39.9" customHeight="1" x14ac:dyDescent="0.15">
      <c r="A12" s="555"/>
      <c r="B12" s="556"/>
      <c r="C12" s="350"/>
      <c r="D12" s="557" t="s">
        <v>502</v>
      </c>
      <c r="E12" s="558"/>
      <c r="F12" s="558"/>
      <c r="G12" s="558"/>
      <c r="H12" s="558"/>
      <c r="I12" s="558"/>
      <c r="J12" s="558"/>
      <c r="K12" s="349"/>
      <c r="L12" s="560"/>
      <c r="S12" s="338"/>
      <c r="V12" s="531"/>
      <c r="W12" s="531"/>
      <c r="X12" s="531"/>
      <c r="Y12" s="531"/>
      <c r="Z12" s="531"/>
    </row>
    <row r="13" spans="1:26" ht="39.9" customHeight="1" x14ac:dyDescent="0.15">
      <c r="A13" s="555"/>
      <c r="B13" s="556"/>
      <c r="C13" s="350"/>
      <c r="D13" s="557" t="s">
        <v>489</v>
      </c>
      <c r="E13" s="558"/>
      <c r="F13" s="558"/>
      <c r="G13" s="558"/>
      <c r="H13" s="558"/>
      <c r="I13" s="558"/>
      <c r="J13" s="558"/>
      <c r="K13" s="349"/>
      <c r="L13" s="561"/>
      <c r="S13" s="338"/>
      <c r="V13" s="531"/>
      <c r="W13" s="531"/>
      <c r="X13" s="531"/>
      <c r="Y13" s="531"/>
      <c r="Z13" s="531"/>
    </row>
    <row r="14" spans="1:26" ht="39.9" customHeight="1" x14ac:dyDescent="0.15">
      <c r="A14" s="555">
        <v>2</v>
      </c>
      <c r="B14" s="565" t="s">
        <v>504</v>
      </c>
      <c r="C14" s="350"/>
      <c r="D14" s="557" t="s">
        <v>490</v>
      </c>
      <c r="E14" s="558"/>
      <c r="F14" s="558"/>
      <c r="G14" s="558"/>
      <c r="H14" s="558"/>
      <c r="I14" s="558"/>
      <c r="J14" s="558"/>
      <c r="K14" s="349"/>
      <c r="L14" s="559"/>
      <c r="S14" s="532"/>
      <c r="T14" s="532"/>
      <c r="U14" s="532"/>
      <c r="V14" s="532"/>
      <c r="W14" s="532"/>
      <c r="X14" s="532"/>
      <c r="Y14" s="532"/>
      <c r="Z14" s="532"/>
    </row>
    <row r="15" spans="1:26" ht="39.9" customHeight="1" x14ac:dyDescent="0.15">
      <c r="A15" s="555"/>
      <c r="B15" s="556"/>
      <c r="C15" s="350"/>
      <c r="D15" s="557" t="s">
        <v>491</v>
      </c>
      <c r="E15" s="558"/>
      <c r="F15" s="558"/>
      <c r="G15" s="558"/>
      <c r="H15" s="558"/>
      <c r="I15" s="558"/>
      <c r="J15" s="558"/>
      <c r="K15" s="349"/>
      <c r="L15" s="560"/>
      <c r="S15" s="532"/>
      <c r="T15" s="532"/>
      <c r="U15" s="532"/>
      <c r="V15" s="532"/>
      <c r="W15" s="532"/>
      <c r="X15" s="532"/>
      <c r="Y15" s="532"/>
      <c r="Z15" s="532"/>
    </row>
    <row r="16" spans="1:26" ht="39.9" customHeight="1" x14ac:dyDescent="0.15">
      <c r="A16" s="555"/>
      <c r="B16" s="556"/>
      <c r="C16" s="350"/>
      <c r="D16" s="557" t="s">
        <v>492</v>
      </c>
      <c r="E16" s="558"/>
      <c r="F16" s="558"/>
      <c r="G16" s="558"/>
      <c r="H16" s="558"/>
      <c r="I16" s="558"/>
      <c r="J16" s="558"/>
      <c r="K16" s="349"/>
      <c r="L16" s="560"/>
      <c r="S16" s="532"/>
      <c r="T16" s="532"/>
      <c r="U16" s="532"/>
      <c r="V16" s="532"/>
      <c r="W16" s="532"/>
      <c r="X16" s="532"/>
      <c r="Y16" s="532"/>
      <c r="Z16" s="532"/>
    </row>
    <row r="17" spans="1:26" ht="39.9" customHeight="1" x14ac:dyDescent="0.15">
      <c r="A17" s="555"/>
      <c r="B17" s="556"/>
      <c r="C17" s="350"/>
      <c r="D17" s="557" t="s">
        <v>505</v>
      </c>
      <c r="E17" s="558"/>
      <c r="F17" s="558"/>
      <c r="G17" s="558"/>
      <c r="H17" s="558"/>
      <c r="I17" s="558"/>
      <c r="J17" s="558"/>
      <c r="K17" s="349"/>
      <c r="L17" s="560"/>
      <c r="S17" s="532"/>
      <c r="T17" s="532"/>
      <c r="U17" s="532"/>
      <c r="V17" s="532"/>
      <c r="W17" s="532"/>
      <c r="X17" s="532"/>
      <c r="Y17" s="532"/>
      <c r="Z17" s="532"/>
    </row>
    <row r="18" spans="1:26" ht="39.9" customHeight="1" x14ac:dyDescent="0.15">
      <c r="A18" s="555"/>
      <c r="B18" s="556"/>
      <c r="C18" s="350"/>
      <c r="D18" s="557" t="s">
        <v>493</v>
      </c>
      <c r="E18" s="558"/>
      <c r="F18" s="558"/>
      <c r="G18" s="558"/>
      <c r="H18" s="558"/>
      <c r="I18" s="558"/>
      <c r="J18" s="558"/>
      <c r="K18" s="349"/>
      <c r="L18" s="561"/>
      <c r="S18" s="338"/>
      <c r="T18" s="532"/>
    </row>
    <row r="19" spans="1:26" ht="39.9" customHeight="1" x14ac:dyDescent="0.15">
      <c r="A19" s="566">
        <v>3</v>
      </c>
      <c r="B19" s="569" t="s">
        <v>506</v>
      </c>
      <c r="C19" s="350"/>
      <c r="D19" s="557" t="s">
        <v>698</v>
      </c>
      <c r="E19" s="558"/>
      <c r="F19" s="558"/>
      <c r="G19" s="558"/>
      <c r="H19" s="558"/>
      <c r="I19" s="558"/>
      <c r="J19" s="558"/>
      <c r="K19" s="349"/>
      <c r="L19" s="374"/>
    </row>
    <row r="20" spans="1:26" ht="39.9" customHeight="1" x14ac:dyDescent="0.15">
      <c r="A20" s="567"/>
      <c r="B20" s="570"/>
      <c r="C20" s="350"/>
      <c r="D20" s="557" t="s">
        <v>557</v>
      </c>
      <c r="E20" s="558"/>
      <c r="F20" s="558"/>
      <c r="G20" s="558"/>
      <c r="H20" s="558"/>
      <c r="I20" s="558"/>
      <c r="J20" s="558"/>
      <c r="K20" s="349"/>
      <c r="L20" s="351"/>
      <c r="S20" s="338"/>
      <c r="T20" s="532"/>
    </row>
    <row r="21" spans="1:26" ht="39.9" customHeight="1" x14ac:dyDescent="0.15">
      <c r="A21" s="568"/>
      <c r="B21" s="571"/>
      <c r="C21" s="350"/>
      <c r="D21" s="557" t="s">
        <v>558</v>
      </c>
      <c r="E21" s="558"/>
      <c r="F21" s="558"/>
      <c r="G21" s="558"/>
      <c r="H21" s="558"/>
      <c r="I21" s="558"/>
      <c r="J21" s="558"/>
      <c r="K21" s="349"/>
      <c r="L21" s="351"/>
      <c r="S21" s="338"/>
      <c r="T21" s="532"/>
    </row>
    <row r="22" spans="1:26" ht="39.9" customHeight="1" x14ac:dyDescent="0.15">
      <c r="A22" s="369">
        <v>4</v>
      </c>
      <c r="B22" s="373" t="s">
        <v>510</v>
      </c>
      <c r="C22" s="350"/>
      <c r="D22" s="562" t="s">
        <v>511</v>
      </c>
      <c r="E22" s="563"/>
      <c r="F22" s="563"/>
      <c r="G22" s="563"/>
      <c r="H22" s="563"/>
      <c r="I22" s="563"/>
      <c r="J22" s="564"/>
      <c r="K22" s="349"/>
      <c r="L22" s="351"/>
      <c r="S22" s="338"/>
      <c r="T22" s="532"/>
    </row>
    <row r="23" spans="1:26" ht="39.9" customHeight="1" x14ac:dyDescent="0.15">
      <c r="A23" s="555">
        <v>5</v>
      </c>
      <c r="B23" s="565" t="s">
        <v>494</v>
      </c>
      <c r="C23" s="350"/>
      <c r="D23" s="557" t="s">
        <v>487</v>
      </c>
      <c r="E23" s="558"/>
      <c r="F23" s="558"/>
      <c r="G23" s="558"/>
      <c r="H23" s="558"/>
      <c r="I23" s="558"/>
      <c r="J23" s="558"/>
      <c r="K23" s="349"/>
      <c r="L23" s="559"/>
    </row>
    <row r="24" spans="1:26" ht="39.9" customHeight="1" x14ac:dyDescent="0.15">
      <c r="A24" s="555"/>
      <c r="B24" s="556"/>
      <c r="C24" s="353"/>
      <c r="D24" s="557" t="s">
        <v>495</v>
      </c>
      <c r="E24" s="558"/>
      <c r="F24" s="558"/>
      <c r="G24" s="558"/>
      <c r="H24" s="558"/>
      <c r="I24" s="558"/>
      <c r="J24" s="558"/>
      <c r="K24" s="354"/>
      <c r="L24" s="561"/>
    </row>
    <row r="25" spans="1:26" ht="39.9" customHeight="1" x14ac:dyDescent="0.15">
      <c r="A25" s="555">
        <v>6</v>
      </c>
      <c r="B25" s="565" t="s">
        <v>496</v>
      </c>
      <c r="C25" s="350"/>
      <c r="D25" s="557" t="s">
        <v>497</v>
      </c>
      <c r="E25" s="558"/>
      <c r="F25" s="558"/>
      <c r="G25" s="558"/>
      <c r="H25" s="558"/>
      <c r="I25" s="558"/>
      <c r="J25" s="558"/>
      <c r="K25" s="349"/>
      <c r="L25" s="559"/>
    </row>
    <row r="26" spans="1:26" ht="39.9" customHeight="1" x14ac:dyDescent="0.15">
      <c r="A26" s="555"/>
      <c r="B26" s="565"/>
      <c r="C26" s="350"/>
      <c r="D26" s="557" t="s">
        <v>498</v>
      </c>
      <c r="E26" s="558"/>
      <c r="F26" s="558"/>
      <c r="G26" s="558"/>
      <c r="H26" s="558"/>
      <c r="I26" s="558"/>
      <c r="J26" s="558"/>
      <c r="K26" s="349"/>
      <c r="L26" s="560"/>
    </row>
    <row r="27" spans="1:26" ht="39.9" customHeight="1" thickBot="1" x14ac:dyDescent="0.2">
      <c r="A27" s="352">
        <v>7</v>
      </c>
      <c r="B27" s="355" t="s">
        <v>499</v>
      </c>
      <c r="C27" s="356"/>
      <c r="D27" s="572" t="s">
        <v>500</v>
      </c>
      <c r="E27" s="572"/>
      <c r="F27" s="572"/>
      <c r="G27" s="572"/>
      <c r="H27" s="572"/>
      <c r="I27" s="572"/>
      <c r="J27" s="573"/>
      <c r="K27" s="357"/>
      <c r="L27" s="358"/>
    </row>
    <row r="28" spans="1:26" ht="14.25" customHeight="1" thickTop="1" x14ac:dyDescent="0.15">
      <c r="A28" s="359"/>
      <c r="B28" s="360"/>
      <c r="C28" s="360"/>
      <c r="D28" s="360"/>
      <c r="E28" s="360"/>
      <c r="F28" s="360"/>
      <c r="G28" s="360"/>
      <c r="H28" s="360"/>
      <c r="I28" s="360"/>
      <c r="J28" s="360"/>
      <c r="K28" s="360"/>
      <c r="L28" s="360"/>
    </row>
    <row r="29" spans="1:26" s="363" customFormat="1" ht="9" customHeight="1" thickBot="1" x14ac:dyDescent="0.2">
      <c r="A29" s="361"/>
      <c r="B29" s="362"/>
      <c r="C29" s="362"/>
      <c r="D29" s="362"/>
      <c r="E29" s="362"/>
      <c r="F29" s="362"/>
      <c r="G29" s="362"/>
      <c r="H29" s="362"/>
      <c r="I29" s="362"/>
      <c r="J29" s="362"/>
      <c r="K29" s="362"/>
      <c r="L29" s="362"/>
      <c r="M29" s="533"/>
      <c r="N29" s="533"/>
      <c r="O29" s="533"/>
      <c r="P29" s="533"/>
      <c r="Q29" s="533"/>
    </row>
    <row r="30" spans="1:26" s="363" customFormat="1" ht="140.25" customHeight="1" thickBot="1" x14ac:dyDescent="0.2">
      <c r="A30" s="574" t="s">
        <v>501</v>
      </c>
      <c r="B30" s="575"/>
      <c r="C30" s="576"/>
      <c r="D30" s="577"/>
      <c r="E30" s="577"/>
      <c r="F30" s="577"/>
      <c r="G30" s="577"/>
      <c r="H30" s="577"/>
      <c r="I30" s="577"/>
      <c r="J30" s="577"/>
      <c r="K30" s="577"/>
      <c r="L30" s="578"/>
      <c r="M30" s="534"/>
      <c r="N30" s="534"/>
      <c r="O30" s="534"/>
      <c r="P30" s="534"/>
      <c r="Q30" s="534"/>
    </row>
    <row r="31" spans="1:26" ht="10.5" customHeight="1" x14ac:dyDescent="0.15"/>
    <row r="32" spans="1:26" ht="11.25" customHeight="1" thickBot="1" x14ac:dyDescent="0.2">
      <c r="B32" s="364"/>
    </row>
    <row r="33" spans="1:17" s="363" customFormat="1" ht="69.75" customHeight="1" thickBot="1" x14ac:dyDescent="0.2">
      <c r="A33" s="579" t="s">
        <v>485</v>
      </c>
      <c r="B33" s="580"/>
      <c r="C33" s="581" t="s">
        <v>718</v>
      </c>
      <c r="D33" s="582"/>
      <c r="E33" s="582"/>
      <c r="F33" s="582"/>
      <c r="G33" s="582"/>
      <c r="H33" s="582"/>
      <c r="I33" s="582"/>
      <c r="J33" s="582"/>
      <c r="K33" s="582"/>
      <c r="L33" s="583"/>
      <c r="M33" s="534"/>
      <c r="N33" s="534"/>
      <c r="O33" s="534"/>
      <c r="P33" s="534"/>
      <c r="Q33" s="534"/>
    </row>
    <row r="34" spans="1:17" ht="16.2" x14ac:dyDescent="0.15">
      <c r="B34" s="364"/>
    </row>
    <row r="35" spans="1:17" ht="19.2" x14ac:dyDescent="0.15">
      <c r="B35" s="365"/>
    </row>
    <row r="36" spans="1:17" ht="19.2" x14ac:dyDescent="0.15">
      <c r="B36" s="365"/>
    </row>
  </sheetData>
  <mergeCells count="47">
    <mergeCell ref="A23:A24"/>
    <mergeCell ref="B23:B24"/>
    <mergeCell ref="D23:J23"/>
    <mergeCell ref="L23:L24"/>
    <mergeCell ref="D24:J24"/>
    <mergeCell ref="D27:J27"/>
    <mergeCell ref="A30:B30"/>
    <mergeCell ref="C30:L30"/>
    <mergeCell ref="A33:B33"/>
    <mergeCell ref="C33:L33"/>
    <mergeCell ref="A25:A26"/>
    <mergeCell ref="B25:B26"/>
    <mergeCell ref="D25:J25"/>
    <mergeCell ref="L25:L26"/>
    <mergeCell ref="D26:J26"/>
    <mergeCell ref="D22:J22"/>
    <mergeCell ref="A14:A18"/>
    <mergeCell ref="B14:B18"/>
    <mergeCell ref="D14:J14"/>
    <mergeCell ref="L14:L18"/>
    <mergeCell ref="D15:J15"/>
    <mergeCell ref="D16:J16"/>
    <mergeCell ref="D17:J17"/>
    <mergeCell ref="D18:J18"/>
    <mergeCell ref="A19:A21"/>
    <mergeCell ref="B19:B21"/>
    <mergeCell ref="D19:J19"/>
    <mergeCell ref="D20:J20"/>
    <mergeCell ref="D21:J21"/>
    <mergeCell ref="A10:A13"/>
    <mergeCell ref="B10:B13"/>
    <mergeCell ref="D10:J10"/>
    <mergeCell ref="L10:L13"/>
    <mergeCell ref="D11:J11"/>
    <mergeCell ref="D12:J12"/>
    <mergeCell ref="D13:J13"/>
    <mergeCell ref="A6:B6"/>
    <mergeCell ref="C6:F6"/>
    <mergeCell ref="G6:H6"/>
    <mergeCell ref="I6:L6"/>
    <mergeCell ref="D9:J9"/>
    <mergeCell ref="K9:L9"/>
    <mergeCell ref="A1:E1"/>
    <mergeCell ref="A5:B5"/>
    <mergeCell ref="C5:F5"/>
    <mergeCell ref="G5:H5"/>
    <mergeCell ref="I5:L5"/>
  </mergeCells>
  <phoneticPr fontId="4"/>
  <pageMargins left="0.51181102362204722" right="0.59055118110236227" top="0.59055118110236227" bottom="0.23622047244094491" header="0.43307086614173229" footer="0.19685039370078741"/>
  <pageSetup paperSize="9" scale="64" orientation="portrait" r:id="rId1"/>
  <headerFooter scaleWithDoc="0">
    <oddFooter>&amp;LGP-off-new_youshki_2024</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B2:Q27"/>
  <sheetViews>
    <sheetView showGridLines="0" view="pageBreakPreview" zoomScale="95" zoomScaleNormal="75" zoomScaleSheetLayoutView="95" workbookViewId="0">
      <selection activeCell="B2" sqref="B2"/>
    </sheetView>
  </sheetViews>
  <sheetFormatPr defaultRowHeight="12" x14ac:dyDescent="0.15"/>
  <cols>
    <col min="1" max="1" width="2.33203125" customWidth="1"/>
    <col min="2" max="3" width="3.33203125" customWidth="1"/>
    <col min="4" max="5" width="10.88671875" customWidth="1"/>
    <col min="6" max="6" width="23" customWidth="1"/>
    <col min="7" max="7" width="2.88671875" customWidth="1"/>
    <col min="8" max="8" width="34.33203125" customWidth="1"/>
    <col min="9" max="9" width="8.6640625" customWidth="1"/>
    <col min="10" max="10" width="16.5546875" customWidth="1"/>
    <col min="11" max="11" width="24.109375" customWidth="1"/>
    <col min="12" max="12" width="6.5546875" customWidth="1"/>
    <col min="13" max="13" width="8" customWidth="1"/>
    <col min="14" max="14" width="7.6640625" customWidth="1"/>
    <col min="15" max="15" width="17.109375" customWidth="1"/>
    <col min="16" max="16" width="8" customWidth="1"/>
    <col min="17" max="17" width="12.33203125" customWidth="1"/>
  </cols>
  <sheetData>
    <row r="2" spans="2:17" x14ac:dyDescent="0.15">
      <c r="M2" s="722" t="s">
        <v>472</v>
      </c>
      <c r="N2" s="722"/>
      <c r="O2" s="722"/>
      <c r="P2" s="722"/>
      <c r="Q2" s="722"/>
    </row>
    <row r="3" spans="2:17" ht="28.8" thickBot="1" x14ac:dyDescent="0.2">
      <c r="B3" s="83" t="s">
        <v>527</v>
      </c>
      <c r="C3" s="83"/>
      <c r="D3" s="83"/>
      <c r="E3" s="83"/>
      <c r="F3" s="83"/>
      <c r="G3" s="83"/>
      <c r="H3" s="83"/>
      <c r="I3" s="83"/>
      <c r="J3" s="83"/>
      <c r="K3" s="83"/>
      <c r="L3" s="83"/>
      <c r="M3" s="83"/>
      <c r="N3" s="83"/>
      <c r="O3" s="83"/>
      <c r="P3" s="83"/>
      <c r="Q3" s="83"/>
    </row>
    <row r="4" spans="2:17" ht="19.5" customHeight="1" x14ac:dyDescent="0.15">
      <c r="B4" s="723" t="s">
        <v>80</v>
      </c>
      <c r="C4" s="724"/>
      <c r="D4" s="724"/>
      <c r="E4" s="724"/>
      <c r="F4" s="724"/>
      <c r="G4" s="724"/>
      <c r="H4" s="724"/>
      <c r="I4" s="902"/>
      <c r="J4" s="58" t="s">
        <v>201</v>
      </c>
      <c r="K4" s="58"/>
      <c r="L4" s="59"/>
      <c r="M4" s="58"/>
      <c r="N4" s="59"/>
      <c r="O4" s="89" t="s">
        <v>158</v>
      </c>
      <c r="P4" s="90"/>
      <c r="Q4" s="60" t="s">
        <v>182</v>
      </c>
    </row>
    <row r="5" spans="2:17" ht="22.5" customHeight="1" thickBot="1" x14ac:dyDescent="0.2">
      <c r="B5" s="54"/>
      <c r="C5" s="805" t="s">
        <v>136</v>
      </c>
      <c r="D5" s="806"/>
      <c r="E5" s="181" t="s">
        <v>69</v>
      </c>
      <c r="F5" s="94" t="s">
        <v>81</v>
      </c>
      <c r="G5" s="95"/>
      <c r="H5" s="93" t="s">
        <v>159</v>
      </c>
      <c r="I5" s="182" t="s">
        <v>113</v>
      </c>
      <c r="J5" s="56" t="s">
        <v>189</v>
      </c>
      <c r="K5" s="56" t="s">
        <v>187</v>
      </c>
      <c r="L5" s="56" t="s">
        <v>111</v>
      </c>
      <c r="M5" s="183" t="s">
        <v>72</v>
      </c>
      <c r="N5" s="55" t="s">
        <v>135</v>
      </c>
      <c r="O5" s="53" t="s">
        <v>110</v>
      </c>
      <c r="P5" s="55" t="s">
        <v>209</v>
      </c>
      <c r="Q5" s="57" t="s">
        <v>183</v>
      </c>
    </row>
    <row r="6" spans="2:17" ht="44.25" customHeight="1" x14ac:dyDescent="0.15">
      <c r="B6" s="903" t="s">
        <v>181</v>
      </c>
      <c r="C6" s="906" t="s">
        <v>88</v>
      </c>
      <c r="D6" s="887" t="s">
        <v>262</v>
      </c>
      <c r="E6" s="810" t="s">
        <v>199</v>
      </c>
      <c r="F6" s="860" t="s">
        <v>259</v>
      </c>
      <c r="G6" s="753" t="s">
        <v>49</v>
      </c>
      <c r="H6" s="717"/>
      <c r="I6" s="147" t="s">
        <v>147</v>
      </c>
      <c r="J6" s="61" t="s">
        <v>130</v>
      </c>
      <c r="K6" s="27" t="s">
        <v>165</v>
      </c>
      <c r="L6" s="27" t="s">
        <v>166</v>
      </c>
      <c r="M6" s="216"/>
      <c r="N6" s="47">
        <v>3</v>
      </c>
      <c r="O6" s="6" t="s">
        <v>66</v>
      </c>
      <c r="P6" s="271"/>
      <c r="Q6" s="17" t="s">
        <v>395</v>
      </c>
    </row>
    <row r="7" spans="2:17" ht="44.25" customHeight="1" x14ac:dyDescent="0.15">
      <c r="B7" s="904"/>
      <c r="C7" s="907"/>
      <c r="D7" s="888"/>
      <c r="E7" s="811"/>
      <c r="F7" s="860"/>
      <c r="G7" s="771" t="s">
        <v>14</v>
      </c>
      <c r="H7" s="754"/>
      <c r="I7" s="149" t="s">
        <v>147</v>
      </c>
      <c r="J7" s="63" t="s">
        <v>351</v>
      </c>
      <c r="K7" s="220"/>
      <c r="L7" s="27" t="s">
        <v>694</v>
      </c>
      <c r="M7" s="757"/>
      <c r="N7" s="38"/>
      <c r="O7" s="779" t="s">
        <v>139</v>
      </c>
      <c r="P7" s="273"/>
      <c r="Q7" s="749" t="s">
        <v>396</v>
      </c>
    </row>
    <row r="8" spans="2:17" ht="44.25" customHeight="1" x14ac:dyDescent="0.15">
      <c r="B8" s="904"/>
      <c r="C8" s="907"/>
      <c r="D8" s="888"/>
      <c r="E8" s="811"/>
      <c r="F8" s="860"/>
      <c r="G8" s="753"/>
      <c r="H8" s="717"/>
      <c r="I8" s="147"/>
      <c r="J8" s="62" t="s">
        <v>352</v>
      </c>
      <c r="K8" s="221"/>
      <c r="L8" s="27" t="s">
        <v>694</v>
      </c>
      <c r="M8" s="710"/>
      <c r="N8" s="39">
        <v>3</v>
      </c>
      <c r="O8" s="780"/>
      <c r="P8" s="262"/>
      <c r="Q8" s="750"/>
    </row>
    <row r="9" spans="2:17" ht="44.25" customHeight="1" x14ac:dyDescent="0.15">
      <c r="B9" s="904"/>
      <c r="C9" s="907"/>
      <c r="D9" s="888"/>
      <c r="E9" s="811"/>
      <c r="F9" s="860"/>
      <c r="G9" s="819"/>
      <c r="H9" s="820"/>
      <c r="I9" s="148"/>
      <c r="J9" s="61" t="s">
        <v>108</v>
      </c>
      <c r="K9" s="227">
        <f>ROUNDDOWN(IF(K8&gt;0,K7/K8*100,0),0)</f>
        <v>0</v>
      </c>
      <c r="L9" s="27" t="s">
        <v>107</v>
      </c>
      <c r="M9" s="758"/>
      <c r="N9" s="47"/>
      <c r="O9" s="781"/>
      <c r="P9" s="260"/>
      <c r="Q9" s="752"/>
    </row>
    <row r="10" spans="2:17" ht="44.25" customHeight="1" x14ac:dyDescent="0.15">
      <c r="B10" s="904"/>
      <c r="C10" s="907"/>
      <c r="D10" s="888"/>
      <c r="E10" s="811"/>
      <c r="F10" s="892" t="s">
        <v>16</v>
      </c>
      <c r="G10" s="896" t="s">
        <v>50</v>
      </c>
      <c r="H10" s="897"/>
      <c r="I10" s="150" t="s">
        <v>147</v>
      </c>
      <c r="J10" s="119" t="s">
        <v>15</v>
      </c>
      <c r="K10" s="222"/>
      <c r="L10" s="118" t="s">
        <v>694</v>
      </c>
      <c r="M10" s="757"/>
      <c r="N10" s="48"/>
      <c r="O10" s="116" t="s">
        <v>226</v>
      </c>
      <c r="P10" s="278">
        <v>2</v>
      </c>
      <c r="Q10" s="749" t="s">
        <v>397</v>
      </c>
    </row>
    <row r="11" spans="2:17" ht="44.25" customHeight="1" x14ac:dyDescent="0.15">
      <c r="B11" s="904"/>
      <c r="C11" s="907"/>
      <c r="D11" s="888"/>
      <c r="E11" s="811"/>
      <c r="F11" s="892"/>
      <c r="G11" s="898"/>
      <c r="H11" s="897"/>
      <c r="I11" s="151"/>
      <c r="J11" s="62" t="s">
        <v>178</v>
      </c>
      <c r="K11" s="221"/>
      <c r="L11" s="24" t="s">
        <v>694</v>
      </c>
      <c r="M11" s="710"/>
      <c r="N11" s="39">
        <v>3</v>
      </c>
      <c r="O11" s="115" t="s">
        <v>225</v>
      </c>
      <c r="P11" s="261"/>
      <c r="Q11" s="750"/>
    </row>
    <row r="12" spans="2:17" ht="44.25" customHeight="1" x14ac:dyDescent="0.15">
      <c r="B12" s="904"/>
      <c r="C12" s="907"/>
      <c r="D12" s="888"/>
      <c r="E12" s="811"/>
      <c r="F12" s="892"/>
      <c r="G12" s="898"/>
      <c r="H12" s="897"/>
      <c r="I12" s="152"/>
      <c r="J12" s="120" t="s">
        <v>108</v>
      </c>
      <c r="K12" s="227">
        <f>ROUNDDOWN(IF(K11&gt;0,K10/K11*100,0),0)</f>
        <v>0</v>
      </c>
      <c r="L12" s="24" t="s">
        <v>107</v>
      </c>
      <c r="M12" s="758"/>
      <c r="N12" s="44"/>
      <c r="O12" s="16"/>
      <c r="P12" s="279"/>
      <c r="Q12" s="750"/>
    </row>
    <row r="13" spans="2:17" ht="56.25" customHeight="1" x14ac:dyDescent="0.15">
      <c r="B13" s="904"/>
      <c r="C13" s="907"/>
      <c r="D13" s="889"/>
      <c r="E13" s="812"/>
      <c r="F13" s="132" t="s">
        <v>232</v>
      </c>
      <c r="G13" s="893" t="s">
        <v>48</v>
      </c>
      <c r="H13" s="894"/>
      <c r="I13" s="156" t="s">
        <v>147</v>
      </c>
      <c r="J13" s="122" t="s">
        <v>130</v>
      </c>
      <c r="K13" s="26" t="s">
        <v>165</v>
      </c>
      <c r="L13" s="26" t="s">
        <v>166</v>
      </c>
      <c r="M13" s="223"/>
      <c r="N13" s="49">
        <v>3</v>
      </c>
      <c r="O13" s="18" t="s">
        <v>70</v>
      </c>
      <c r="P13" s="276"/>
      <c r="Q13" s="106" t="s">
        <v>398</v>
      </c>
    </row>
    <row r="14" spans="2:17" ht="44.25" customHeight="1" x14ac:dyDescent="0.15">
      <c r="B14" s="904"/>
      <c r="C14" s="907"/>
      <c r="D14" s="890" t="s">
        <v>219</v>
      </c>
      <c r="E14" s="895" t="s">
        <v>199</v>
      </c>
      <c r="F14" s="899" t="s">
        <v>89</v>
      </c>
      <c r="G14" s="900" t="s">
        <v>269</v>
      </c>
      <c r="H14" s="901"/>
      <c r="I14" s="157" t="s">
        <v>112</v>
      </c>
      <c r="J14" s="68" t="s">
        <v>130</v>
      </c>
      <c r="K14" s="23" t="s">
        <v>165</v>
      </c>
      <c r="L14" s="23" t="s">
        <v>166</v>
      </c>
      <c r="M14" s="224"/>
      <c r="N14" s="123">
        <v>3</v>
      </c>
      <c r="O14" s="21" t="s">
        <v>70</v>
      </c>
      <c r="P14" s="280"/>
      <c r="Q14" s="124" t="s">
        <v>399</v>
      </c>
    </row>
    <row r="15" spans="2:17" ht="44.25" customHeight="1" x14ac:dyDescent="0.15">
      <c r="B15" s="904"/>
      <c r="C15" s="907"/>
      <c r="D15" s="888"/>
      <c r="E15" s="895"/>
      <c r="F15" s="899"/>
      <c r="G15" s="771" t="s">
        <v>231</v>
      </c>
      <c r="H15" s="754"/>
      <c r="I15" s="149" t="s">
        <v>272</v>
      </c>
      <c r="J15" s="62" t="s">
        <v>353</v>
      </c>
      <c r="K15" s="208"/>
      <c r="L15" s="24" t="s">
        <v>102</v>
      </c>
      <c r="M15" s="757"/>
      <c r="N15" s="38"/>
      <c r="O15" s="779" t="s">
        <v>162</v>
      </c>
      <c r="P15" s="273"/>
      <c r="Q15" s="749" t="s">
        <v>400</v>
      </c>
    </row>
    <row r="16" spans="2:17" ht="44.25" customHeight="1" x14ac:dyDescent="0.15">
      <c r="B16" s="904"/>
      <c r="C16" s="907"/>
      <c r="D16" s="888"/>
      <c r="E16" s="895"/>
      <c r="F16" s="899"/>
      <c r="G16" s="753"/>
      <c r="H16" s="717"/>
      <c r="I16" s="147"/>
      <c r="J16" s="62" t="s">
        <v>17</v>
      </c>
      <c r="K16" s="208"/>
      <c r="L16" s="24" t="s">
        <v>102</v>
      </c>
      <c r="M16" s="710"/>
      <c r="N16" s="39">
        <v>3</v>
      </c>
      <c r="O16" s="780"/>
      <c r="P16" s="262"/>
      <c r="Q16" s="750"/>
    </row>
    <row r="17" spans="2:17" ht="44.25" customHeight="1" x14ac:dyDescent="0.15">
      <c r="B17" s="904"/>
      <c r="C17" s="907"/>
      <c r="D17" s="888"/>
      <c r="E17" s="895"/>
      <c r="F17" s="899"/>
      <c r="G17" s="819"/>
      <c r="H17" s="820"/>
      <c r="I17" s="148"/>
      <c r="J17" s="61" t="s">
        <v>108</v>
      </c>
      <c r="K17" s="227">
        <f>ROUNDDOWN(IF(K16&gt;0,K15/K16*100,0),0)</f>
        <v>0</v>
      </c>
      <c r="L17" s="27" t="s">
        <v>163</v>
      </c>
      <c r="M17" s="758"/>
      <c r="N17" s="47"/>
      <c r="O17" s="781"/>
      <c r="P17" s="271"/>
      <c r="Q17" s="752"/>
    </row>
    <row r="18" spans="2:17" ht="44.25" customHeight="1" thickBot="1" x14ac:dyDescent="0.2">
      <c r="B18" s="905"/>
      <c r="C18" s="908"/>
      <c r="D18" s="891"/>
      <c r="E18" s="895"/>
      <c r="F18" s="899"/>
      <c r="G18" s="771" t="s">
        <v>270</v>
      </c>
      <c r="H18" s="754"/>
      <c r="I18" s="149" t="s">
        <v>272</v>
      </c>
      <c r="J18" s="61" t="s">
        <v>130</v>
      </c>
      <c r="K18" s="27" t="s">
        <v>320</v>
      </c>
      <c r="L18" s="27" t="s">
        <v>166</v>
      </c>
      <c r="M18" s="216"/>
      <c r="N18" s="43">
        <v>3</v>
      </c>
      <c r="O18" s="9" t="s">
        <v>70</v>
      </c>
      <c r="P18" s="271"/>
      <c r="Q18" s="17" t="s">
        <v>401</v>
      </c>
    </row>
    <row r="19" spans="2:17" ht="21" customHeight="1" thickBot="1" x14ac:dyDescent="0.2">
      <c r="B19" s="87"/>
      <c r="C19" s="87"/>
      <c r="D19" s="87"/>
      <c r="E19" s="185"/>
      <c r="F19" s="110"/>
      <c r="G19" s="96"/>
      <c r="H19" s="699" t="s">
        <v>18</v>
      </c>
      <c r="I19" s="699"/>
      <c r="J19" s="699"/>
      <c r="K19" s="699"/>
      <c r="L19" s="700"/>
      <c r="M19" s="241"/>
      <c r="N19" s="184" t="s">
        <v>222</v>
      </c>
      <c r="O19" s="185"/>
      <c r="P19" s="185"/>
      <c r="Q19" s="87"/>
    </row>
    <row r="20" spans="2:17" ht="60" customHeight="1" thickBot="1" x14ac:dyDescent="0.2">
      <c r="B20" s="83"/>
      <c r="C20" s="83"/>
      <c r="D20" s="83"/>
      <c r="E20" s="97"/>
      <c r="F20" s="111"/>
      <c r="G20" s="112"/>
      <c r="H20" s="701"/>
      <c r="I20" s="701"/>
      <c r="J20" s="701"/>
      <c r="K20" s="701"/>
      <c r="L20" s="702"/>
      <c r="M20" s="232">
        <f>SUM(M6:M13)</f>
        <v>0</v>
      </c>
      <c r="N20" s="231">
        <f>SUM(N6:N13)</f>
        <v>12</v>
      </c>
      <c r="O20" s="97"/>
      <c r="P20" s="97"/>
      <c r="Q20" s="83"/>
    </row>
    <row r="21" spans="2:17" ht="20.25" customHeight="1" thickBot="1" x14ac:dyDescent="0.2">
      <c r="B21" s="83"/>
      <c r="C21" s="83"/>
      <c r="D21" s="83"/>
      <c r="E21" s="97"/>
      <c r="F21" s="111"/>
      <c r="G21" s="96"/>
      <c r="H21" s="699" t="s">
        <v>19</v>
      </c>
      <c r="I21" s="699"/>
      <c r="J21" s="699"/>
      <c r="K21" s="699"/>
      <c r="L21" s="700"/>
      <c r="M21" s="241"/>
      <c r="N21" s="184" t="s">
        <v>222</v>
      </c>
      <c r="O21" s="97"/>
      <c r="P21" s="97"/>
      <c r="Q21" s="83"/>
    </row>
    <row r="22" spans="2:17" ht="60" customHeight="1" thickBot="1" x14ac:dyDescent="0.2">
      <c r="B22" s="83"/>
      <c r="C22" s="83"/>
      <c r="D22" s="83"/>
      <c r="E22" s="97"/>
      <c r="F22" s="111"/>
      <c r="G22" s="112"/>
      <c r="H22" s="701"/>
      <c r="I22" s="701"/>
      <c r="J22" s="701"/>
      <c r="K22" s="701"/>
      <c r="L22" s="702"/>
      <c r="M22" s="232">
        <f>SUM(M14:M18)</f>
        <v>0</v>
      </c>
      <c r="N22" s="231">
        <f>SUM(N14:N18)</f>
        <v>9</v>
      </c>
      <c r="O22" s="97"/>
      <c r="P22" s="97"/>
      <c r="Q22" s="83"/>
    </row>
    <row r="23" spans="2:17" ht="23.25" customHeight="1" x14ac:dyDescent="0.2">
      <c r="B23" s="142"/>
      <c r="C23" s="142"/>
      <c r="D23" s="142"/>
      <c r="E23" s="142"/>
      <c r="F23" s="143"/>
      <c r="G23" s="143"/>
      <c r="H23" s="143"/>
      <c r="I23" s="144"/>
      <c r="J23" s="142"/>
      <c r="K23" s="142"/>
      <c r="L23" s="142"/>
      <c r="M23" s="142"/>
      <c r="N23" s="142"/>
      <c r="O23" s="142"/>
      <c r="P23" s="142"/>
      <c r="Q23" s="142"/>
    </row>
    <row r="24" spans="2:17" ht="20.25" customHeight="1" x14ac:dyDescent="0.2">
      <c r="B24" s="142" t="s">
        <v>190</v>
      </c>
      <c r="C24" s="142"/>
      <c r="D24" s="142"/>
      <c r="E24" s="142"/>
      <c r="F24" s="143"/>
      <c r="G24" s="143"/>
      <c r="H24" s="143"/>
      <c r="I24" s="144"/>
      <c r="J24" s="142"/>
      <c r="K24" s="142"/>
      <c r="L24" s="142"/>
      <c r="M24" s="142"/>
      <c r="N24" s="142"/>
      <c r="O24" s="142"/>
      <c r="P24" s="142"/>
      <c r="Q24" s="142"/>
    </row>
    <row r="25" spans="2:17" ht="20.25" customHeight="1" x14ac:dyDescent="0.2">
      <c r="B25" s="142" t="s">
        <v>191</v>
      </c>
      <c r="C25" s="142"/>
      <c r="D25" s="142"/>
      <c r="E25" s="142"/>
      <c r="F25" s="143"/>
      <c r="G25" s="143"/>
      <c r="H25" s="143"/>
      <c r="I25" s="144"/>
      <c r="J25" s="142"/>
      <c r="K25" s="142"/>
      <c r="L25" s="142"/>
      <c r="M25" s="142"/>
      <c r="N25" s="142"/>
      <c r="O25" s="142"/>
      <c r="P25" s="142"/>
      <c r="Q25" s="142"/>
    </row>
    <row r="26" spans="2:17" ht="20.25" customHeight="1" x14ac:dyDescent="0.2">
      <c r="B26" s="142" t="s">
        <v>29</v>
      </c>
    </row>
    <row r="27" spans="2:17" ht="18" customHeight="1" x14ac:dyDescent="0.2">
      <c r="B27" s="142" t="s">
        <v>416</v>
      </c>
    </row>
  </sheetData>
  <mergeCells count="29">
    <mergeCell ref="M10:M12"/>
    <mergeCell ref="B4:I4"/>
    <mergeCell ref="C5:D5"/>
    <mergeCell ref="B6:B18"/>
    <mergeCell ref="C6:C18"/>
    <mergeCell ref="F6:F9"/>
    <mergeCell ref="G6:H6"/>
    <mergeCell ref="G7:H9"/>
    <mergeCell ref="H19:L20"/>
    <mergeCell ref="H21:L22"/>
    <mergeCell ref="F14:F18"/>
    <mergeCell ref="G14:H14"/>
    <mergeCell ref="G15:H17"/>
    <mergeCell ref="M2:Q2"/>
    <mergeCell ref="D6:D13"/>
    <mergeCell ref="D14:D18"/>
    <mergeCell ref="Q15:Q17"/>
    <mergeCell ref="G18:H18"/>
    <mergeCell ref="O15:O17"/>
    <mergeCell ref="O7:O9"/>
    <mergeCell ref="Q7:Q9"/>
    <mergeCell ref="F10:F12"/>
    <mergeCell ref="G13:H13"/>
    <mergeCell ref="E14:E18"/>
    <mergeCell ref="E6:E13"/>
    <mergeCell ref="G10:H12"/>
    <mergeCell ref="M15:M17"/>
    <mergeCell ref="Q10:Q12"/>
    <mergeCell ref="M7:M9"/>
  </mergeCells>
  <phoneticPr fontId="4"/>
  <dataValidations disablePrompts="1" count="1">
    <dataValidation type="textLength" operator="lessThanOrEqual" allowBlank="1" showInputMessage="1" showErrorMessage="1" error="自動入力" prompt="自動入力" sqref="K9 K12 K17 M20:N20 M22:N22" xr:uid="{00000000-0002-0000-0900-000000000000}">
      <formula1>0</formula1>
    </dataValidation>
  </dataValidations>
  <pageMargins left="0.51181102362204722" right="0.59055118110236227" top="0.59055118110236227" bottom="0.23622047244094491" header="0.43307086614173229" footer="0.19685039370078741"/>
  <pageSetup paperSize="9" scale="51" orientation="portrait" r:id="rId1"/>
  <headerFooter scaleWithDoc="0">
    <oddFooter>&amp;LGP-off-new_youshki_2024</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B2:Q32"/>
  <sheetViews>
    <sheetView showGridLines="0" view="pageBreakPreview" zoomScale="95" zoomScaleNormal="75" zoomScaleSheetLayoutView="95" workbookViewId="0">
      <selection activeCell="B2" sqref="B2"/>
    </sheetView>
  </sheetViews>
  <sheetFormatPr defaultRowHeight="12" x14ac:dyDescent="0.15"/>
  <cols>
    <col min="1" max="1" width="2.33203125" customWidth="1"/>
    <col min="2" max="3" width="3.33203125" customWidth="1"/>
    <col min="4" max="5" width="10.88671875" customWidth="1"/>
    <col min="6" max="6" width="23" customWidth="1"/>
    <col min="7" max="7" width="2.88671875" customWidth="1"/>
    <col min="8" max="8" width="34.33203125" customWidth="1"/>
    <col min="9" max="9" width="8.6640625" customWidth="1"/>
    <col min="10" max="10" width="16.5546875" customWidth="1"/>
    <col min="11" max="11" width="24.109375" customWidth="1"/>
    <col min="12" max="12" width="6.5546875" customWidth="1"/>
    <col min="13" max="13" width="8" customWidth="1"/>
    <col min="14" max="14" width="7.6640625" customWidth="1"/>
    <col min="15" max="15" width="17.109375" customWidth="1"/>
    <col min="16" max="16" width="8" customWidth="1"/>
    <col min="17" max="17" width="12.33203125" customWidth="1"/>
  </cols>
  <sheetData>
    <row r="2" spans="2:17" x14ac:dyDescent="0.15">
      <c r="M2" s="722" t="s">
        <v>472</v>
      </c>
      <c r="N2" s="722"/>
      <c r="O2" s="722"/>
      <c r="P2" s="722"/>
      <c r="Q2" s="722"/>
    </row>
    <row r="3" spans="2:17" ht="28.8" thickBot="1" x14ac:dyDescent="0.2">
      <c r="B3" s="83" t="s">
        <v>528</v>
      </c>
      <c r="C3" s="83"/>
      <c r="D3" s="83"/>
      <c r="E3" s="83"/>
      <c r="F3" s="83"/>
      <c r="G3" s="83"/>
      <c r="H3" s="83"/>
      <c r="I3" s="83"/>
      <c r="J3" s="83"/>
      <c r="K3" s="83"/>
      <c r="L3" s="83"/>
      <c r="M3" s="83"/>
      <c r="N3" s="83"/>
      <c r="O3" s="83"/>
      <c r="P3" s="83"/>
      <c r="Q3" s="83"/>
    </row>
    <row r="4" spans="2:17" ht="19.5" customHeight="1" x14ac:dyDescent="0.15">
      <c r="B4" s="723" t="s">
        <v>80</v>
      </c>
      <c r="C4" s="724"/>
      <c r="D4" s="724"/>
      <c r="E4" s="724"/>
      <c r="F4" s="724"/>
      <c r="G4" s="724"/>
      <c r="H4" s="724"/>
      <c r="I4" s="902"/>
      <c r="J4" s="58" t="s">
        <v>188</v>
      </c>
      <c r="K4" s="58"/>
      <c r="L4" s="59"/>
      <c r="M4" s="58"/>
      <c r="N4" s="59"/>
      <c r="O4" s="89" t="s">
        <v>158</v>
      </c>
      <c r="P4" s="90"/>
      <c r="Q4" s="60" t="s">
        <v>182</v>
      </c>
    </row>
    <row r="5" spans="2:17" ht="22.5" customHeight="1" thickBot="1" x14ac:dyDescent="0.2">
      <c r="B5" s="54"/>
      <c r="C5" s="805" t="s">
        <v>136</v>
      </c>
      <c r="D5" s="806"/>
      <c r="E5" s="181" t="s">
        <v>69</v>
      </c>
      <c r="F5" s="94" t="s">
        <v>81</v>
      </c>
      <c r="G5" s="95"/>
      <c r="H5" s="93" t="s">
        <v>159</v>
      </c>
      <c r="I5" s="182" t="s">
        <v>113</v>
      </c>
      <c r="J5" s="56" t="s">
        <v>189</v>
      </c>
      <c r="K5" s="56" t="s">
        <v>187</v>
      </c>
      <c r="L5" s="56" t="s">
        <v>111</v>
      </c>
      <c r="M5" s="183" t="s">
        <v>72</v>
      </c>
      <c r="N5" s="55" t="s">
        <v>135</v>
      </c>
      <c r="O5" s="53" t="s">
        <v>110</v>
      </c>
      <c r="P5" s="55" t="s">
        <v>209</v>
      </c>
      <c r="Q5" s="57" t="s">
        <v>183</v>
      </c>
    </row>
    <row r="6" spans="2:17" ht="62.25" customHeight="1" x14ac:dyDescent="0.15">
      <c r="B6" s="913" t="s">
        <v>263</v>
      </c>
      <c r="C6" s="918" t="s">
        <v>90</v>
      </c>
      <c r="D6" s="919"/>
      <c r="E6" s="187" t="s">
        <v>179</v>
      </c>
      <c r="F6" s="920" t="s">
        <v>434</v>
      </c>
      <c r="G6" s="922" t="s">
        <v>51</v>
      </c>
      <c r="H6" s="923"/>
      <c r="I6" s="188" t="s">
        <v>147</v>
      </c>
      <c r="J6" s="70" t="s">
        <v>130</v>
      </c>
      <c r="K6" s="31" t="s">
        <v>165</v>
      </c>
      <c r="L6" s="31" t="s">
        <v>166</v>
      </c>
      <c r="M6" s="928"/>
      <c r="N6" s="243" t="s">
        <v>350</v>
      </c>
      <c r="O6" s="287" t="s">
        <v>446</v>
      </c>
      <c r="P6" s="275">
        <v>4</v>
      </c>
      <c r="Q6" s="250" t="s">
        <v>402</v>
      </c>
    </row>
    <row r="7" spans="2:17" ht="45" customHeight="1" x14ac:dyDescent="0.15">
      <c r="B7" s="914"/>
      <c r="C7" s="140"/>
      <c r="D7" s="139"/>
      <c r="E7" s="916" t="s">
        <v>256</v>
      </c>
      <c r="F7" s="921"/>
      <c r="G7" s="924" t="s">
        <v>271</v>
      </c>
      <c r="H7" s="756"/>
      <c r="I7" s="156" t="s">
        <v>112</v>
      </c>
      <c r="J7" s="65" t="s">
        <v>130</v>
      </c>
      <c r="K7" s="33" t="s">
        <v>133</v>
      </c>
      <c r="L7" s="33" t="s">
        <v>169</v>
      </c>
      <c r="M7" s="763"/>
      <c r="N7" s="242">
        <v>3</v>
      </c>
      <c r="O7" s="20" t="s">
        <v>447</v>
      </c>
      <c r="P7" s="277">
        <v>4</v>
      </c>
      <c r="Q7" s="248" t="s">
        <v>414</v>
      </c>
    </row>
    <row r="8" spans="2:17" ht="89.25" customHeight="1" x14ac:dyDescent="0.15">
      <c r="B8" s="914"/>
      <c r="C8" s="909" t="s">
        <v>91</v>
      </c>
      <c r="D8" s="910"/>
      <c r="E8" s="916"/>
      <c r="F8" s="824" t="s">
        <v>436</v>
      </c>
      <c r="G8" s="931" t="s">
        <v>52</v>
      </c>
      <c r="H8" s="901"/>
      <c r="I8" s="157" t="s">
        <v>272</v>
      </c>
      <c r="J8" s="68" t="s">
        <v>130</v>
      </c>
      <c r="K8" s="189" t="s">
        <v>165</v>
      </c>
      <c r="L8" s="23" t="s">
        <v>166</v>
      </c>
      <c r="M8" s="709"/>
      <c r="N8" s="245" t="s">
        <v>350</v>
      </c>
      <c r="O8" s="21" t="s">
        <v>20</v>
      </c>
      <c r="P8" s="281"/>
      <c r="Q8" s="124" t="s">
        <v>403</v>
      </c>
    </row>
    <row r="9" spans="2:17" ht="147" customHeight="1" x14ac:dyDescent="0.15">
      <c r="B9" s="914"/>
      <c r="C9" s="140"/>
      <c r="D9" s="139"/>
      <c r="E9" s="916"/>
      <c r="F9" s="823"/>
      <c r="G9" s="753" t="s">
        <v>468</v>
      </c>
      <c r="H9" s="717"/>
      <c r="I9" s="156" t="s">
        <v>112</v>
      </c>
      <c r="J9" s="72" t="s">
        <v>130</v>
      </c>
      <c r="K9" s="27" t="s">
        <v>165</v>
      </c>
      <c r="L9" s="34" t="s">
        <v>166</v>
      </c>
      <c r="M9" s="763"/>
      <c r="N9" s="242">
        <v>3</v>
      </c>
      <c r="O9" s="6" t="s">
        <v>21</v>
      </c>
      <c r="P9" s="282"/>
      <c r="Q9" s="249" t="s">
        <v>411</v>
      </c>
    </row>
    <row r="10" spans="2:17" ht="60.75" customHeight="1" x14ac:dyDescent="0.15">
      <c r="B10" s="914"/>
      <c r="C10" s="909" t="s">
        <v>92</v>
      </c>
      <c r="D10" s="910"/>
      <c r="E10" s="916"/>
      <c r="F10" s="824" t="s">
        <v>435</v>
      </c>
      <c r="G10" s="931" t="s">
        <v>354</v>
      </c>
      <c r="H10" s="901"/>
      <c r="I10" s="157" t="s">
        <v>272</v>
      </c>
      <c r="J10" s="68" t="s">
        <v>130</v>
      </c>
      <c r="K10" s="189" t="s">
        <v>165</v>
      </c>
      <c r="L10" s="23" t="s">
        <v>166</v>
      </c>
      <c r="M10" s="709"/>
      <c r="N10" s="245" t="s">
        <v>350</v>
      </c>
      <c r="O10" s="21" t="s">
        <v>99</v>
      </c>
      <c r="P10" s="283"/>
      <c r="Q10" s="124" t="s">
        <v>404</v>
      </c>
    </row>
    <row r="11" spans="2:17" ht="63" customHeight="1" x14ac:dyDescent="0.15">
      <c r="B11" s="914"/>
      <c r="C11" s="140"/>
      <c r="D11" s="139"/>
      <c r="E11" s="916"/>
      <c r="F11" s="823"/>
      <c r="G11" s="753" t="s">
        <v>22</v>
      </c>
      <c r="H11" s="717"/>
      <c r="I11" s="156" t="s">
        <v>112</v>
      </c>
      <c r="J11" s="72" t="s">
        <v>130</v>
      </c>
      <c r="K11" s="27" t="s">
        <v>165</v>
      </c>
      <c r="L11" s="34" t="s">
        <v>166</v>
      </c>
      <c r="M11" s="763"/>
      <c r="N11" s="242">
        <v>3</v>
      </c>
      <c r="O11" s="6" t="s">
        <v>180</v>
      </c>
      <c r="P11" s="282"/>
      <c r="Q11" s="249" t="s">
        <v>412</v>
      </c>
    </row>
    <row r="12" spans="2:17" ht="61.5" customHeight="1" x14ac:dyDescent="0.15">
      <c r="B12" s="914"/>
      <c r="C12" s="909" t="s">
        <v>93</v>
      </c>
      <c r="D12" s="910"/>
      <c r="E12" s="916"/>
      <c r="F12" s="824" t="s">
        <v>94</v>
      </c>
      <c r="G12" s="900" t="s">
        <v>53</v>
      </c>
      <c r="H12" s="901"/>
      <c r="I12" s="157" t="s">
        <v>272</v>
      </c>
      <c r="J12" s="68" t="s">
        <v>130</v>
      </c>
      <c r="K12" s="189" t="s">
        <v>165</v>
      </c>
      <c r="L12" s="23" t="s">
        <v>166</v>
      </c>
      <c r="M12" s="709"/>
      <c r="N12" s="245" t="s">
        <v>350</v>
      </c>
      <c r="O12" s="21" t="s">
        <v>25</v>
      </c>
      <c r="P12" s="281"/>
      <c r="Q12" s="124" t="s">
        <v>405</v>
      </c>
    </row>
    <row r="13" spans="2:17" ht="61.5" customHeight="1" x14ac:dyDescent="0.15">
      <c r="B13" s="914"/>
      <c r="C13" s="140"/>
      <c r="D13" s="139"/>
      <c r="E13" s="916"/>
      <c r="F13" s="823"/>
      <c r="G13" s="893" t="s">
        <v>54</v>
      </c>
      <c r="H13" s="894"/>
      <c r="I13" s="158" t="s">
        <v>112</v>
      </c>
      <c r="J13" s="72" t="s">
        <v>130</v>
      </c>
      <c r="K13" s="190" t="s">
        <v>165</v>
      </c>
      <c r="L13" s="34" t="s">
        <v>166</v>
      </c>
      <c r="M13" s="763"/>
      <c r="N13" s="242">
        <v>3</v>
      </c>
      <c r="O13" s="20" t="s">
        <v>23</v>
      </c>
      <c r="P13" s="282"/>
      <c r="Q13" s="248" t="s">
        <v>413</v>
      </c>
    </row>
    <row r="14" spans="2:17" ht="65.25" customHeight="1" x14ac:dyDescent="0.15">
      <c r="B14" s="914"/>
      <c r="C14" s="909" t="s">
        <v>95</v>
      </c>
      <c r="D14" s="910"/>
      <c r="E14" s="916"/>
      <c r="F14" s="128" t="s">
        <v>96</v>
      </c>
      <c r="G14" s="932" t="s">
        <v>236</v>
      </c>
      <c r="H14" s="901"/>
      <c r="I14" s="159" t="s">
        <v>272</v>
      </c>
      <c r="J14" s="76" t="s">
        <v>130</v>
      </c>
      <c r="K14" s="37" t="s">
        <v>165</v>
      </c>
      <c r="L14" s="37" t="s">
        <v>166</v>
      </c>
      <c r="M14" s="225"/>
      <c r="N14" s="77">
        <v>3</v>
      </c>
      <c r="O14" s="78" t="s">
        <v>24</v>
      </c>
      <c r="P14" s="284"/>
      <c r="Q14" s="79" t="s">
        <v>407</v>
      </c>
    </row>
    <row r="15" spans="2:17" ht="45" customHeight="1" x14ac:dyDescent="0.15">
      <c r="B15" s="914"/>
      <c r="C15" s="909" t="s">
        <v>114</v>
      </c>
      <c r="D15" s="910"/>
      <c r="E15" s="916"/>
      <c r="F15" s="935" t="s">
        <v>143</v>
      </c>
      <c r="G15" s="714" t="s">
        <v>55</v>
      </c>
      <c r="H15" s="715"/>
      <c r="I15" s="147" t="s">
        <v>112</v>
      </c>
      <c r="J15" s="61" t="s">
        <v>130</v>
      </c>
      <c r="K15" s="27" t="s">
        <v>165</v>
      </c>
      <c r="L15" s="27" t="s">
        <v>166</v>
      </c>
      <c r="M15" s="44"/>
      <c r="N15" s="47">
        <v>3</v>
      </c>
      <c r="O15" s="6" t="s">
        <v>27</v>
      </c>
      <c r="P15" s="279"/>
      <c r="Q15" s="17" t="s">
        <v>406</v>
      </c>
    </row>
    <row r="16" spans="2:17" ht="45" customHeight="1" x14ac:dyDescent="0.15">
      <c r="B16" s="914"/>
      <c r="C16" s="933"/>
      <c r="D16" s="934"/>
      <c r="E16" s="916"/>
      <c r="F16" s="936"/>
      <c r="G16" s="742" t="s">
        <v>56</v>
      </c>
      <c r="H16" s="754"/>
      <c r="I16" s="149" t="s">
        <v>272</v>
      </c>
      <c r="J16" s="61" t="s">
        <v>130</v>
      </c>
      <c r="K16" s="27" t="s">
        <v>165</v>
      </c>
      <c r="L16" s="27" t="s">
        <v>166</v>
      </c>
      <c r="M16" s="44"/>
      <c r="N16" s="43">
        <v>3</v>
      </c>
      <c r="O16" s="9" t="s">
        <v>198</v>
      </c>
      <c r="P16" s="279"/>
      <c r="Q16" s="15" t="s">
        <v>408</v>
      </c>
    </row>
    <row r="17" spans="2:17" ht="45" customHeight="1" x14ac:dyDescent="0.15">
      <c r="B17" s="914"/>
      <c r="C17" s="933"/>
      <c r="D17" s="934"/>
      <c r="E17" s="916"/>
      <c r="F17" s="936"/>
      <c r="G17" s="929" t="s">
        <v>221</v>
      </c>
      <c r="H17" s="930"/>
      <c r="I17" s="149" t="s">
        <v>272</v>
      </c>
      <c r="J17" s="61" t="s">
        <v>130</v>
      </c>
      <c r="K17" s="27" t="s">
        <v>165</v>
      </c>
      <c r="L17" s="27" t="s">
        <v>67</v>
      </c>
      <c r="M17" s="44"/>
      <c r="N17" s="46">
        <v>3</v>
      </c>
      <c r="O17" s="9" t="s">
        <v>28</v>
      </c>
      <c r="P17" s="279"/>
      <c r="Q17" s="15" t="s">
        <v>409</v>
      </c>
    </row>
    <row r="18" spans="2:17" ht="77.25" customHeight="1" x14ac:dyDescent="0.15">
      <c r="B18" s="914"/>
      <c r="C18" s="933"/>
      <c r="D18" s="934"/>
      <c r="E18" s="916"/>
      <c r="F18" s="936"/>
      <c r="G18" s="742" t="s">
        <v>26</v>
      </c>
      <c r="H18" s="754"/>
      <c r="I18" s="149" t="s">
        <v>112</v>
      </c>
      <c r="J18" s="122" t="s">
        <v>130</v>
      </c>
      <c r="K18" s="26" t="s">
        <v>165</v>
      </c>
      <c r="L18" s="26" t="s">
        <v>166</v>
      </c>
      <c r="M18" s="219"/>
      <c r="N18" s="49">
        <v>3</v>
      </c>
      <c r="O18" s="18" t="s">
        <v>166</v>
      </c>
      <c r="P18" s="276"/>
      <c r="Q18" s="106" t="s">
        <v>410</v>
      </c>
    </row>
    <row r="19" spans="2:17" ht="64.5" customHeight="1" x14ac:dyDescent="0.15">
      <c r="B19" s="914"/>
      <c r="C19" s="937" t="s">
        <v>62</v>
      </c>
      <c r="D19" s="938"/>
      <c r="E19" s="916"/>
      <c r="F19" s="128" t="s">
        <v>234</v>
      </c>
      <c r="G19" s="714" t="s">
        <v>57</v>
      </c>
      <c r="H19" s="799"/>
      <c r="I19" s="463" t="s">
        <v>67</v>
      </c>
      <c r="J19" s="72" t="s">
        <v>130</v>
      </c>
      <c r="K19" s="190" t="s">
        <v>165</v>
      </c>
      <c r="L19" s="34" t="s">
        <v>67</v>
      </c>
      <c r="M19" s="242"/>
      <c r="N19" s="242">
        <v>3</v>
      </c>
      <c r="O19" s="20" t="s">
        <v>570</v>
      </c>
      <c r="P19" s="282"/>
      <c r="Q19" s="248" t="s">
        <v>564</v>
      </c>
    </row>
    <row r="20" spans="2:17" ht="90" customHeight="1" x14ac:dyDescent="0.15">
      <c r="B20" s="914"/>
      <c r="C20" s="943" t="s">
        <v>615</v>
      </c>
      <c r="D20" s="944"/>
      <c r="E20" s="916"/>
      <c r="F20" s="128" t="s">
        <v>616</v>
      </c>
      <c r="G20" s="911" t="s">
        <v>712</v>
      </c>
      <c r="H20" s="912"/>
      <c r="I20" s="480" t="s">
        <v>617</v>
      </c>
      <c r="J20" s="481" t="s">
        <v>130</v>
      </c>
      <c r="K20" s="29" t="s">
        <v>618</v>
      </c>
      <c r="L20" s="29" t="s">
        <v>619</v>
      </c>
      <c r="M20" s="482"/>
      <c r="N20" s="477">
        <v>3</v>
      </c>
      <c r="O20" s="478" t="s">
        <v>620</v>
      </c>
      <c r="P20" s="483"/>
      <c r="Q20" s="479" t="s">
        <v>621</v>
      </c>
    </row>
    <row r="21" spans="2:17" ht="33" customHeight="1" x14ac:dyDescent="0.15">
      <c r="B21" s="914"/>
      <c r="C21" s="140"/>
      <c r="D21" s="139"/>
      <c r="E21" s="916"/>
      <c r="F21" s="733" t="s">
        <v>622</v>
      </c>
      <c r="G21" s="870" t="s">
        <v>713</v>
      </c>
      <c r="H21" s="945"/>
      <c r="I21" s="149"/>
      <c r="J21" s="925"/>
      <c r="K21" s="926"/>
      <c r="L21" s="926"/>
      <c r="M21" s="926"/>
      <c r="N21" s="926"/>
      <c r="O21" s="926"/>
      <c r="P21" s="926"/>
      <c r="Q21" s="927"/>
    </row>
    <row r="22" spans="2:17" ht="77.25" customHeight="1" x14ac:dyDescent="0.15">
      <c r="B22" s="914"/>
      <c r="C22" s="140"/>
      <c r="D22" s="139"/>
      <c r="E22" s="916"/>
      <c r="F22" s="712"/>
      <c r="G22" s="484"/>
      <c r="H22" s="316" t="s">
        <v>623</v>
      </c>
      <c r="I22" s="153" t="s">
        <v>619</v>
      </c>
      <c r="J22" s="120" t="s">
        <v>130</v>
      </c>
      <c r="K22" s="24" t="s">
        <v>618</v>
      </c>
      <c r="L22" s="24" t="s">
        <v>67</v>
      </c>
      <c r="M22" s="38"/>
      <c r="N22" s="485" t="s">
        <v>350</v>
      </c>
      <c r="O22" s="12" t="s">
        <v>624</v>
      </c>
      <c r="P22" s="269"/>
      <c r="Q22" s="51" t="s">
        <v>631</v>
      </c>
    </row>
    <row r="23" spans="2:17" ht="150" customHeight="1" x14ac:dyDescent="0.15">
      <c r="B23" s="914"/>
      <c r="C23" s="140"/>
      <c r="D23" s="139"/>
      <c r="E23" s="916"/>
      <c r="F23" s="734"/>
      <c r="G23" s="462"/>
      <c r="H23" s="472" t="s">
        <v>625</v>
      </c>
      <c r="I23" s="473" t="s">
        <v>619</v>
      </c>
      <c r="J23" s="72" t="s">
        <v>130</v>
      </c>
      <c r="K23" s="34" t="s">
        <v>618</v>
      </c>
      <c r="L23" s="34" t="s">
        <v>67</v>
      </c>
      <c r="M23" s="471"/>
      <c r="N23" s="242">
        <v>3</v>
      </c>
      <c r="O23" s="18" t="s">
        <v>624</v>
      </c>
      <c r="P23" s="282"/>
      <c r="Q23" s="459" t="s">
        <v>632</v>
      </c>
    </row>
    <row r="24" spans="2:17" ht="83.25" customHeight="1" thickBot="1" x14ac:dyDescent="0.2">
      <c r="B24" s="915"/>
      <c r="C24" s="939" t="s">
        <v>626</v>
      </c>
      <c r="D24" s="940"/>
      <c r="E24" s="917"/>
      <c r="F24" s="133" t="s">
        <v>627</v>
      </c>
      <c r="G24" s="941" t="s">
        <v>628</v>
      </c>
      <c r="H24" s="942"/>
      <c r="I24" s="160" t="s">
        <v>617</v>
      </c>
      <c r="J24" s="72" t="s">
        <v>130</v>
      </c>
      <c r="K24" s="190" t="s">
        <v>618</v>
      </c>
      <c r="L24" s="34" t="s">
        <v>619</v>
      </c>
      <c r="M24" s="242"/>
      <c r="N24" s="242">
        <v>3</v>
      </c>
      <c r="O24" s="474" t="s">
        <v>629</v>
      </c>
      <c r="P24" s="475"/>
      <c r="Q24" s="476" t="s">
        <v>630</v>
      </c>
    </row>
    <row r="25" spans="2:17" ht="21" customHeight="1" thickBot="1" x14ac:dyDescent="0.2">
      <c r="B25" s="83"/>
      <c r="C25" s="83"/>
      <c r="D25" s="83"/>
      <c r="E25" s="97"/>
      <c r="F25" s="111"/>
      <c r="G25" s="96"/>
      <c r="H25" s="699" t="s">
        <v>4</v>
      </c>
      <c r="I25" s="699"/>
      <c r="J25" s="699"/>
      <c r="K25" s="699"/>
      <c r="L25" s="700"/>
      <c r="M25" s="241"/>
      <c r="N25" s="184" t="s">
        <v>222</v>
      </c>
      <c r="O25" s="97"/>
      <c r="P25" s="83"/>
      <c r="Q25" s="83"/>
    </row>
    <row r="26" spans="2:17" ht="60" customHeight="1" thickBot="1" x14ac:dyDescent="0.2">
      <c r="B26" s="83"/>
      <c r="C26" s="83"/>
      <c r="D26" s="83"/>
      <c r="E26" s="97"/>
      <c r="F26" s="111"/>
      <c r="G26" s="112"/>
      <c r="H26" s="701"/>
      <c r="I26" s="701"/>
      <c r="J26" s="701"/>
      <c r="K26" s="701"/>
      <c r="L26" s="702"/>
      <c r="M26" s="229">
        <f>SUM(M6:M24)</f>
        <v>0</v>
      </c>
      <c r="N26" s="231">
        <f>SUM(N7,N9,N11,N13,N14,N15,N16,N17,N18,N19,N20,N23,N24)</f>
        <v>39</v>
      </c>
      <c r="O26" s="97"/>
      <c r="P26" s="83"/>
      <c r="Q26" s="83"/>
    </row>
    <row r="27" spans="2:17" ht="13.2" x14ac:dyDescent="0.25">
      <c r="B27" s="113"/>
      <c r="C27" s="11"/>
      <c r="D27" s="11"/>
      <c r="E27" s="50"/>
      <c r="F27" s="114"/>
      <c r="G27" s="10"/>
      <c r="H27" s="10"/>
      <c r="I27" s="50"/>
      <c r="J27" s="22"/>
      <c r="K27" s="22"/>
      <c r="L27" s="36"/>
      <c r="M27" s="22"/>
      <c r="N27" s="22"/>
      <c r="O27" s="10"/>
      <c r="P27" s="4"/>
      <c r="Q27" s="10"/>
    </row>
    <row r="28" spans="2:17" ht="3.75" customHeight="1" x14ac:dyDescent="0.15"/>
    <row r="31" spans="2:17" ht="14.4" x14ac:dyDescent="0.2">
      <c r="B31" s="142" t="s">
        <v>417</v>
      </c>
    </row>
    <row r="32" spans="2:17" ht="14.4" x14ac:dyDescent="0.2">
      <c r="B32" s="142" t="s">
        <v>709</v>
      </c>
    </row>
  </sheetData>
  <mergeCells count="43">
    <mergeCell ref="H25:L26"/>
    <mergeCell ref="F15:F18"/>
    <mergeCell ref="G15:H15"/>
    <mergeCell ref="G16:H16"/>
    <mergeCell ref="C19:D19"/>
    <mergeCell ref="C24:D24"/>
    <mergeCell ref="G24:H24"/>
    <mergeCell ref="G18:H18"/>
    <mergeCell ref="F21:F23"/>
    <mergeCell ref="C20:D20"/>
    <mergeCell ref="G21:H21"/>
    <mergeCell ref="C12:D12"/>
    <mergeCell ref="C14:D14"/>
    <mergeCell ref="G14:H14"/>
    <mergeCell ref="C10:D10"/>
    <mergeCell ref="C15:D18"/>
    <mergeCell ref="F12:F13"/>
    <mergeCell ref="M6:M7"/>
    <mergeCell ref="M10:M11"/>
    <mergeCell ref="G17:H17"/>
    <mergeCell ref="G9:H9"/>
    <mergeCell ref="M8:M9"/>
    <mergeCell ref="G13:H13"/>
    <mergeCell ref="G8:H8"/>
    <mergeCell ref="G12:H12"/>
    <mergeCell ref="M12:M13"/>
    <mergeCell ref="G10:H10"/>
    <mergeCell ref="F8:F9"/>
    <mergeCell ref="F10:F11"/>
    <mergeCell ref="C8:D8"/>
    <mergeCell ref="M2:Q2"/>
    <mergeCell ref="G20:H20"/>
    <mergeCell ref="B4:I4"/>
    <mergeCell ref="C5:D5"/>
    <mergeCell ref="B6:B24"/>
    <mergeCell ref="E7:E24"/>
    <mergeCell ref="C6:D6"/>
    <mergeCell ref="G19:H19"/>
    <mergeCell ref="F6:F7"/>
    <mergeCell ref="G6:H6"/>
    <mergeCell ref="G7:H7"/>
    <mergeCell ref="J21:Q21"/>
    <mergeCell ref="G11:H11"/>
  </mergeCells>
  <phoneticPr fontId="4"/>
  <dataValidations disablePrompts="1" count="1">
    <dataValidation type="textLength" operator="lessThanOrEqual" allowBlank="1" showInputMessage="1" showErrorMessage="1" error="自動入力" prompt="自動入力" sqref="M26:N26" xr:uid="{00000000-0002-0000-0A00-000000000000}">
      <formula1>0</formula1>
    </dataValidation>
  </dataValidations>
  <pageMargins left="0.51181102362204722" right="0.59055118110236227" top="0.59055118110236227" bottom="0.23622047244094491" header="0.43307086614173229" footer="0.19685039370078741"/>
  <pageSetup paperSize="9" scale="51" orientation="portrait" r:id="rId1"/>
  <headerFooter scaleWithDoc="0">
    <oddFooter>&amp;LGP-off-new_youshki_2024</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B1:G55"/>
  <sheetViews>
    <sheetView showGridLines="0" view="pageBreakPreview" zoomScaleNormal="75" zoomScaleSheetLayoutView="100" workbookViewId="0">
      <selection activeCell="B2" sqref="B2"/>
    </sheetView>
  </sheetViews>
  <sheetFormatPr defaultColWidth="10.33203125" defaultRowHeight="12" x14ac:dyDescent="0.15"/>
  <cols>
    <col min="1" max="1" width="3.6640625" style="322" customWidth="1"/>
    <col min="2" max="2" width="32.44140625" style="322" customWidth="1"/>
    <col min="3" max="3" width="16.6640625" style="322" customWidth="1"/>
    <col min="4" max="4" width="25.5546875" style="322" customWidth="1"/>
    <col min="5" max="5" width="18" style="322" customWidth="1"/>
    <col min="6" max="6" width="41.33203125" style="322" customWidth="1"/>
    <col min="7" max="7" width="16.44140625" style="322" customWidth="1"/>
    <col min="8" max="8" width="2" style="322" customWidth="1"/>
    <col min="9" max="16384" width="10.33203125" style="322"/>
  </cols>
  <sheetData>
    <row r="1" spans="2:7" x14ac:dyDescent="0.15">
      <c r="G1" s="493" t="s">
        <v>206</v>
      </c>
    </row>
    <row r="2" spans="2:7" ht="27" customHeight="1" x14ac:dyDescent="0.15">
      <c r="B2" s="3" t="s">
        <v>1</v>
      </c>
      <c r="C2" s="494"/>
      <c r="D2" s="494"/>
      <c r="E2" s="494"/>
      <c r="F2" s="494"/>
      <c r="G2" s="494"/>
    </row>
    <row r="3" spans="2:7" x14ac:dyDescent="0.15">
      <c r="B3" s="322" t="s">
        <v>210</v>
      </c>
    </row>
    <row r="4" spans="2:7" x14ac:dyDescent="0.15">
      <c r="B4" s="322" t="s">
        <v>355</v>
      </c>
    </row>
    <row r="5" spans="2:7" x14ac:dyDescent="0.15">
      <c r="B5" s="322" t="s">
        <v>0</v>
      </c>
    </row>
    <row r="8" spans="2:7" ht="24" customHeight="1" x14ac:dyDescent="0.15">
      <c r="B8" s="946" t="s">
        <v>129</v>
      </c>
      <c r="C8" s="947"/>
      <c r="D8" s="323" t="s">
        <v>685</v>
      </c>
      <c r="E8" s="323" t="s">
        <v>128</v>
      </c>
      <c r="F8" s="323" t="s">
        <v>75</v>
      </c>
      <c r="G8" s="323" t="s">
        <v>76</v>
      </c>
    </row>
    <row r="9" spans="2:7" ht="24" customHeight="1" x14ac:dyDescent="0.15">
      <c r="B9" s="948" t="s">
        <v>148</v>
      </c>
      <c r="C9" s="949"/>
      <c r="D9" s="496"/>
      <c r="E9" s="496"/>
      <c r="F9" s="496"/>
      <c r="G9" s="496"/>
    </row>
    <row r="10" spans="2:7" ht="24" customHeight="1" x14ac:dyDescent="0.15">
      <c r="B10" s="950" t="s">
        <v>149</v>
      </c>
      <c r="C10" s="951"/>
      <c r="D10" s="498"/>
      <c r="E10" s="498"/>
      <c r="F10" s="498"/>
      <c r="G10" s="498"/>
    </row>
    <row r="11" spans="2:7" ht="24" customHeight="1" x14ac:dyDescent="0.15">
      <c r="B11" s="499" t="s">
        <v>686</v>
      </c>
      <c r="C11" s="500" t="s">
        <v>650</v>
      </c>
      <c r="D11" s="496"/>
      <c r="E11" s="496"/>
      <c r="F11" s="496"/>
      <c r="G11" s="496"/>
    </row>
    <row r="12" spans="2:7" ht="24" customHeight="1" x14ac:dyDescent="0.15">
      <c r="B12" s="501" t="s">
        <v>687</v>
      </c>
      <c r="C12" s="491" t="s">
        <v>650</v>
      </c>
      <c r="D12" s="502"/>
      <c r="E12" s="502"/>
      <c r="F12" s="502"/>
      <c r="G12" s="502"/>
    </row>
    <row r="13" spans="2:7" ht="24" customHeight="1" x14ac:dyDescent="0.15">
      <c r="B13" s="499" t="s">
        <v>688</v>
      </c>
      <c r="C13" s="500" t="s">
        <v>650</v>
      </c>
      <c r="D13" s="503"/>
      <c r="E13" s="503"/>
      <c r="F13" s="503"/>
      <c r="G13" s="503"/>
    </row>
    <row r="14" spans="2:7" ht="24" customHeight="1" x14ac:dyDescent="0.15">
      <c r="B14" s="504"/>
      <c r="C14" s="491" t="s">
        <v>650</v>
      </c>
      <c r="D14" s="502"/>
      <c r="E14" s="502"/>
      <c r="F14" s="502"/>
      <c r="G14" s="502"/>
    </row>
    <row r="15" spans="2:7" ht="24" customHeight="1" x14ac:dyDescent="0.15">
      <c r="B15" s="505" t="s">
        <v>689</v>
      </c>
      <c r="C15" s="500" t="s">
        <v>650</v>
      </c>
      <c r="D15" s="503"/>
      <c r="E15" s="503"/>
      <c r="F15" s="503"/>
      <c r="G15" s="503"/>
    </row>
    <row r="16" spans="2:7" ht="24" customHeight="1" x14ac:dyDescent="0.15">
      <c r="B16" s="506"/>
      <c r="C16" s="491" t="s">
        <v>650</v>
      </c>
      <c r="D16" s="507"/>
      <c r="E16" s="507"/>
      <c r="F16" s="507"/>
      <c r="G16" s="507"/>
    </row>
    <row r="17" spans="2:7" ht="24" customHeight="1" x14ac:dyDescent="0.15">
      <c r="B17" s="508" t="s">
        <v>273</v>
      </c>
      <c r="C17" s="495" t="s">
        <v>77</v>
      </c>
      <c r="D17" s="496"/>
      <c r="E17" s="496"/>
      <c r="F17" s="496"/>
      <c r="G17" s="496"/>
    </row>
    <row r="18" spans="2:7" ht="24" customHeight="1" x14ac:dyDescent="0.15">
      <c r="B18" s="503"/>
      <c r="C18" s="497"/>
      <c r="D18" s="498"/>
      <c r="E18" s="498"/>
      <c r="F18" s="498"/>
      <c r="G18" s="498"/>
    </row>
    <row r="19" spans="2:7" ht="24" customHeight="1" x14ac:dyDescent="0.15">
      <c r="B19" s="503"/>
      <c r="C19" s="497"/>
      <c r="D19" s="507"/>
      <c r="E19" s="507"/>
      <c r="F19" s="507"/>
      <c r="G19" s="507"/>
    </row>
    <row r="20" spans="2:7" ht="24" customHeight="1" x14ac:dyDescent="0.15">
      <c r="B20" s="503"/>
      <c r="C20" s="508" t="s">
        <v>78</v>
      </c>
      <c r="D20" s="496"/>
      <c r="E20" s="496"/>
      <c r="F20" s="496"/>
      <c r="G20" s="509"/>
    </row>
    <row r="21" spans="2:7" ht="24" customHeight="1" x14ac:dyDescent="0.15">
      <c r="B21" s="503"/>
      <c r="C21" s="503"/>
      <c r="D21" s="498"/>
      <c r="E21" s="498"/>
      <c r="F21" s="498"/>
      <c r="G21" s="510"/>
    </row>
    <row r="22" spans="2:7" ht="24" customHeight="1" x14ac:dyDescent="0.15">
      <c r="B22" s="503"/>
      <c r="C22" s="511"/>
      <c r="D22" s="502"/>
      <c r="E22" s="502"/>
      <c r="F22" s="502"/>
      <c r="G22" s="512"/>
    </row>
    <row r="23" spans="2:7" ht="24" customHeight="1" x14ac:dyDescent="0.15">
      <c r="B23" s="508" t="s">
        <v>154</v>
      </c>
      <c r="C23" s="495" t="s">
        <v>77</v>
      </c>
      <c r="D23" s="496"/>
      <c r="E23" s="496"/>
      <c r="F23" s="496"/>
      <c r="G23" s="496"/>
    </row>
    <row r="24" spans="2:7" ht="24" customHeight="1" x14ac:dyDescent="0.15">
      <c r="B24" s="503"/>
      <c r="C24" s="497"/>
      <c r="D24" s="498"/>
      <c r="E24" s="498"/>
      <c r="F24" s="498"/>
      <c r="G24" s="498"/>
    </row>
    <row r="25" spans="2:7" ht="24" customHeight="1" x14ac:dyDescent="0.15">
      <c r="B25" s="503"/>
      <c r="C25" s="497"/>
      <c r="D25" s="507"/>
      <c r="E25" s="507"/>
      <c r="F25" s="507"/>
      <c r="G25" s="507"/>
    </row>
    <row r="26" spans="2:7" ht="24" customHeight="1" x14ac:dyDescent="0.15">
      <c r="B26" s="503"/>
      <c r="C26" s="508" t="s">
        <v>78</v>
      </c>
      <c r="D26" s="496"/>
      <c r="E26" s="496"/>
      <c r="F26" s="496"/>
      <c r="G26" s="509"/>
    </row>
    <row r="27" spans="2:7" ht="24" customHeight="1" x14ac:dyDescent="0.15">
      <c r="B27" s="503"/>
      <c r="C27" s="503"/>
      <c r="D27" s="498"/>
      <c r="E27" s="498"/>
      <c r="F27" s="498"/>
      <c r="G27" s="510"/>
    </row>
    <row r="28" spans="2:7" ht="24" customHeight="1" x14ac:dyDescent="0.15">
      <c r="B28" s="503"/>
      <c r="C28" s="511"/>
      <c r="D28" s="502"/>
      <c r="E28" s="502"/>
      <c r="F28" s="502"/>
      <c r="G28" s="512"/>
    </row>
    <row r="29" spans="2:7" ht="24" customHeight="1" x14ac:dyDescent="0.15">
      <c r="B29" s="508" t="s">
        <v>155</v>
      </c>
      <c r="C29" s="495" t="s">
        <v>77</v>
      </c>
      <c r="D29" s="496"/>
      <c r="E29" s="496"/>
      <c r="F29" s="496"/>
      <c r="G29" s="496"/>
    </row>
    <row r="30" spans="2:7" ht="24" customHeight="1" x14ac:dyDescent="0.15">
      <c r="B30" s="503" t="s">
        <v>690</v>
      </c>
      <c r="C30" s="497"/>
      <c r="D30" s="498"/>
      <c r="E30" s="498"/>
      <c r="F30" s="498"/>
      <c r="G30" s="498"/>
    </row>
    <row r="31" spans="2:7" ht="24" customHeight="1" x14ac:dyDescent="0.15">
      <c r="B31" s="503" t="s">
        <v>156</v>
      </c>
      <c r="C31" s="497"/>
      <c r="D31" s="507"/>
      <c r="E31" s="507"/>
      <c r="F31" s="507"/>
      <c r="G31" s="507"/>
    </row>
    <row r="32" spans="2:7" ht="24" customHeight="1" x14ac:dyDescent="0.15">
      <c r="B32" s="503"/>
      <c r="C32" s="508" t="s">
        <v>78</v>
      </c>
      <c r="D32" s="496"/>
      <c r="E32" s="496"/>
      <c r="F32" s="496"/>
      <c r="G32" s="509"/>
    </row>
    <row r="33" spans="2:7" ht="24" customHeight="1" x14ac:dyDescent="0.15">
      <c r="B33" s="503"/>
      <c r="C33" s="503"/>
      <c r="D33" s="498"/>
      <c r="E33" s="498"/>
      <c r="F33" s="498"/>
      <c r="G33" s="510"/>
    </row>
    <row r="34" spans="2:7" ht="24" customHeight="1" x14ac:dyDescent="0.15">
      <c r="B34" s="503"/>
      <c r="C34" s="511"/>
      <c r="D34" s="502"/>
      <c r="E34" s="502"/>
      <c r="F34" s="502"/>
      <c r="G34" s="512"/>
    </row>
    <row r="35" spans="2:7" ht="24" customHeight="1" x14ac:dyDescent="0.15">
      <c r="B35" s="508" t="s">
        <v>36</v>
      </c>
      <c r="C35" s="495" t="s">
        <v>77</v>
      </c>
      <c r="D35" s="496"/>
      <c r="E35" s="496"/>
      <c r="F35" s="496"/>
      <c r="G35" s="496"/>
    </row>
    <row r="36" spans="2:7" ht="24" customHeight="1" x14ac:dyDescent="0.15">
      <c r="B36" s="503"/>
      <c r="C36" s="497"/>
      <c r="D36" s="498"/>
      <c r="E36" s="498"/>
      <c r="F36" s="498"/>
      <c r="G36" s="498"/>
    </row>
    <row r="37" spans="2:7" ht="24" customHeight="1" x14ac:dyDescent="0.15">
      <c r="B37" s="503"/>
      <c r="C37" s="508" t="s">
        <v>78</v>
      </c>
      <c r="D37" s="496"/>
      <c r="E37" s="496"/>
      <c r="F37" s="496"/>
      <c r="G37" s="509"/>
    </row>
    <row r="38" spans="2:7" ht="24" customHeight="1" x14ac:dyDescent="0.15">
      <c r="B38" s="511"/>
      <c r="C38" s="511"/>
      <c r="D38" s="502"/>
      <c r="E38" s="502"/>
      <c r="F38" s="502"/>
      <c r="G38" s="512"/>
    </row>
    <row r="39" spans="2:7" ht="24" customHeight="1" x14ac:dyDescent="0.15">
      <c r="B39" s="503" t="s">
        <v>357</v>
      </c>
      <c r="C39" s="497" t="s">
        <v>78</v>
      </c>
      <c r="D39" s="496"/>
      <c r="E39" s="496"/>
      <c r="F39" s="496"/>
      <c r="G39" s="509"/>
    </row>
    <row r="40" spans="2:7" ht="24" customHeight="1" x14ac:dyDescent="0.15">
      <c r="B40" s="503" t="s">
        <v>691</v>
      </c>
      <c r="C40" s="497"/>
      <c r="D40" s="498"/>
      <c r="E40" s="498"/>
      <c r="F40" s="498"/>
      <c r="G40" s="510"/>
    </row>
    <row r="41" spans="2:7" ht="24" customHeight="1" x14ac:dyDescent="0.15">
      <c r="B41" s="503"/>
      <c r="C41" s="497"/>
      <c r="D41" s="502"/>
      <c r="E41" s="502"/>
      <c r="F41" s="502"/>
      <c r="G41" s="512"/>
    </row>
    <row r="42" spans="2:7" ht="27" customHeight="1" x14ac:dyDescent="0.15">
      <c r="B42" s="488" t="s">
        <v>649</v>
      </c>
      <c r="C42" s="489" t="s">
        <v>650</v>
      </c>
      <c r="D42" s="496"/>
      <c r="E42" s="496"/>
      <c r="F42" s="496"/>
      <c r="G42" s="496"/>
    </row>
    <row r="43" spans="2:7" ht="27" customHeight="1" x14ac:dyDescent="0.15">
      <c r="B43" s="513"/>
      <c r="C43" s="490" t="s">
        <v>650</v>
      </c>
      <c r="D43" s="498"/>
      <c r="E43" s="498"/>
      <c r="F43" s="498"/>
      <c r="G43" s="498"/>
    </row>
    <row r="44" spans="2:7" ht="27" customHeight="1" x14ac:dyDescent="0.15">
      <c r="B44" s="506"/>
      <c r="C44" s="491" t="s">
        <v>650</v>
      </c>
      <c r="D44" s="502"/>
      <c r="E44" s="502"/>
      <c r="F44" s="502"/>
      <c r="G44" s="502"/>
    </row>
    <row r="45" spans="2:7" ht="27" customHeight="1" x14ac:dyDescent="0.15">
      <c r="B45" s="504" t="s">
        <v>692</v>
      </c>
      <c r="C45" s="514" t="s">
        <v>650</v>
      </c>
      <c r="D45" s="503"/>
      <c r="E45" s="503"/>
      <c r="F45" s="503"/>
      <c r="G45" s="503"/>
    </row>
    <row r="46" spans="2:7" ht="18.75" customHeight="1" x14ac:dyDescent="0.15">
      <c r="B46" s="515" t="s">
        <v>274</v>
      </c>
      <c r="C46" s="516" t="s">
        <v>77</v>
      </c>
      <c r="D46" s="517"/>
      <c r="E46" s="517"/>
      <c r="F46" s="517"/>
      <c r="G46" s="517"/>
    </row>
    <row r="47" spans="2:7" ht="18.75" customHeight="1" x14ac:dyDescent="0.15">
      <c r="B47" s="518"/>
      <c r="C47" s="519"/>
      <c r="D47" s="520"/>
      <c r="E47" s="520"/>
      <c r="F47" s="520"/>
      <c r="G47" s="520"/>
    </row>
    <row r="48" spans="2:7" ht="18.75" customHeight="1" x14ac:dyDescent="0.15">
      <c r="B48" s="518"/>
      <c r="C48" s="515" t="s">
        <v>78</v>
      </c>
      <c r="D48" s="517"/>
      <c r="E48" s="517"/>
      <c r="F48" s="517"/>
      <c r="G48" s="521"/>
    </row>
    <row r="49" spans="2:7" ht="18.75" customHeight="1" x14ac:dyDescent="0.15">
      <c r="B49" s="518"/>
      <c r="C49" s="522"/>
      <c r="D49" s="523"/>
      <c r="E49" s="523"/>
      <c r="F49" s="523"/>
      <c r="G49" s="524"/>
    </row>
    <row r="50" spans="2:7" ht="18.75" customHeight="1" x14ac:dyDescent="0.15">
      <c r="B50" s="952" t="s">
        <v>275</v>
      </c>
      <c r="C50" s="953"/>
      <c r="D50" s="517"/>
      <c r="E50" s="517"/>
      <c r="F50" s="517"/>
      <c r="G50" s="517"/>
    </row>
    <row r="51" spans="2:7" ht="18.75" customHeight="1" x14ac:dyDescent="0.15">
      <c r="B51" s="525"/>
      <c r="C51" s="519"/>
      <c r="D51" s="520"/>
      <c r="E51" s="520"/>
      <c r="F51" s="520"/>
      <c r="G51" s="520"/>
    </row>
    <row r="52" spans="2:7" ht="18.75" customHeight="1" x14ac:dyDescent="0.15">
      <c r="B52" s="526"/>
      <c r="C52" s="527"/>
      <c r="D52" s="528"/>
      <c r="E52" s="528"/>
      <c r="F52" s="528"/>
      <c r="G52" s="528"/>
    </row>
    <row r="53" spans="2:7" ht="18.75" customHeight="1" x14ac:dyDescent="0.15">
      <c r="B53" s="952" t="s">
        <v>276</v>
      </c>
      <c r="C53" s="953"/>
      <c r="D53" s="517"/>
      <c r="E53" s="517"/>
      <c r="F53" s="517"/>
      <c r="G53" s="517"/>
    </row>
    <row r="54" spans="2:7" ht="18.75" customHeight="1" x14ac:dyDescent="0.15">
      <c r="B54" s="525"/>
      <c r="C54" s="519"/>
      <c r="D54" s="520"/>
      <c r="E54" s="520"/>
      <c r="F54" s="520"/>
      <c r="G54" s="520"/>
    </row>
    <row r="55" spans="2:7" ht="18.75" customHeight="1" x14ac:dyDescent="0.15">
      <c r="B55" s="526"/>
      <c r="C55" s="527"/>
      <c r="D55" s="523"/>
      <c r="E55" s="523"/>
      <c r="F55" s="523"/>
      <c r="G55" s="523"/>
    </row>
  </sheetData>
  <mergeCells count="5">
    <mergeCell ref="B8:C8"/>
    <mergeCell ref="B9:C9"/>
    <mergeCell ref="B10:C10"/>
    <mergeCell ref="B50:C50"/>
    <mergeCell ref="B53:C53"/>
  </mergeCells>
  <phoneticPr fontId="4"/>
  <pageMargins left="0.51181102362204722" right="0.59055118110236227" top="0.59055118110236227" bottom="0.23622047244094491" header="0.43307086614173229" footer="0.19685039370078741"/>
  <pageSetup paperSize="9" scale="67" orientation="portrait" r:id="rId1"/>
  <headerFooter scaleWithDoc="0">
    <oddFooter>&amp;LGP-off-new_youshki_2024</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B1:N54"/>
  <sheetViews>
    <sheetView showGridLines="0" view="pageBreakPreview" topLeftCell="A31" zoomScaleNormal="100" zoomScaleSheetLayoutView="100" workbookViewId="0">
      <selection activeCell="B2" sqref="B2"/>
    </sheetView>
  </sheetViews>
  <sheetFormatPr defaultRowHeight="12" x14ac:dyDescent="0.15"/>
  <cols>
    <col min="1" max="1" width="1.5546875" customWidth="1"/>
    <col min="2" max="2" width="14" customWidth="1"/>
    <col min="3" max="3" width="22.44140625" customWidth="1"/>
    <col min="4" max="4" width="10.44140625" customWidth="1"/>
    <col min="5" max="5" width="4.5546875" customWidth="1"/>
    <col min="6" max="7" width="10.44140625" customWidth="1"/>
    <col min="8" max="8" width="4.5546875" customWidth="1"/>
    <col min="9" max="9" width="20.44140625" customWidth="1"/>
    <col min="10" max="10" width="18.109375" customWidth="1"/>
    <col min="11" max="11" width="11.109375" customWidth="1"/>
    <col min="12" max="12" width="4.5546875" customWidth="1"/>
    <col min="13" max="13" width="12.6640625" customWidth="1"/>
    <col min="14" max="14" width="2.33203125" bestFit="1" customWidth="1"/>
    <col min="15" max="15" width="1.5546875" customWidth="1"/>
  </cols>
  <sheetData>
    <row r="1" spans="2:14" x14ac:dyDescent="0.15">
      <c r="M1" s="98"/>
      <c r="N1" s="98" t="s">
        <v>207</v>
      </c>
    </row>
    <row r="2" spans="2:14" ht="27" customHeight="1" x14ac:dyDescent="0.15">
      <c r="B2" s="954" t="s">
        <v>211</v>
      </c>
      <c r="C2" s="954"/>
      <c r="D2" s="954"/>
      <c r="E2" s="954"/>
      <c r="F2" s="954"/>
      <c r="G2" s="954"/>
      <c r="H2" s="954"/>
      <c r="I2" s="954"/>
      <c r="J2" s="954"/>
      <c r="K2" s="954"/>
      <c r="L2" s="954"/>
      <c r="M2" s="954"/>
    </row>
    <row r="3" spans="2:14" ht="6.75" customHeight="1" x14ac:dyDescent="0.15">
      <c r="B3" s="88"/>
      <c r="C3" s="88"/>
      <c r="D3" s="88"/>
      <c r="E3" s="88"/>
      <c r="F3" s="88"/>
      <c r="G3" s="88"/>
      <c r="H3" s="88"/>
      <c r="I3" s="88"/>
      <c r="J3" s="88"/>
      <c r="K3" s="88"/>
      <c r="L3" s="88"/>
      <c r="M3" s="88"/>
      <c r="N3" s="88"/>
    </row>
    <row r="4" spans="2:14" s="322" customFormat="1" x14ac:dyDescent="0.15">
      <c r="B4" s="322" t="s">
        <v>210</v>
      </c>
    </row>
    <row r="5" spans="2:14" s="322" customFormat="1" ht="13.5" customHeight="1" x14ac:dyDescent="0.15">
      <c r="B5" s="322" t="s">
        <v>31</v>
      </c>
    </row>
    <row r="6" spans="2:14" s="322" customFormat="1" ht="13.5" customHeight="1" x14ac:dyDescent="0.15">
      <c r="B6" s="322" t="s">
        <v>32</v>
      </c>
    </row>
    <row r="7" spans="2:14" s="322" customFormat="1" ht="13.5" customHeight="1" x14ac:dyDescent="0.15">
      <c r="B7" s="322" t="s">
        <v>279</v>
      </c>
    </row>
    <row r="8" spans="2:14" ht="13.5" customHeight="1" x14ac:dyDescent="0.15">
      <c r="B8" s="322" t="s">
        <v>356</v>
      </c>
      <c r="C8" s="88"/>
      <c r="D8" s="88"/>
      <c r="E8" s="88"/>
      <c r="F8" s="88"/>
      <c r="G8" s="88"/>
      <c r="H8" s="88"/>
      <c r="I8" s="88"/>
      <c r="J8" s="88"/>
      <c r="K8" s="88"/>
      <c r="L8" s="88"/>
      <c r="M8" s="88"/>
      <c r="N8" s="88"/>
    </row>
    <row r="9" spans="2:14" ht="13.5" customHeight="1" x14ac:dyDescent="0.15">
      <c r="B9" s="322" t="s">
        <v>278</v>
      </c>
      <c r="C9" s="88"/>
      <c r="D9" s="88"/>
      <c r="E9" s="88"/>
      <c r="F9" s="88"/>
      <c r="G9" s="88"/>
      <c r="H9" s="88"/>
      <c r="I9" s="88"/>
      <c r="J9" s="88"/>
      <c r="K9" s="88"/>
      <c r="L9" s="88"/>
      <c r="M9" s="88"/>
      <c r="N9" s="88"/>
    </row>
    <row r="10" spans="2:14" ht="13.5" customHeight="1" x14ac:dyDescent="0.15">
      <c r="B10" s="322"/>
      <c r="C10" s="88"/>
      <c r="D10" s="88"/>
      <c r="E10" s="88"/>
      <c r="F10" s="88"/>
      <c r="G10" s="88"/>
      <c r="H10" s="88"/>
      <c r="I10" s="88"/>
      <c r="J10" s="88"/>
      <c r="K10" s="88"/>
      <c r="L10" s="88"/>
      <c r="M10" s="88"/>
      <c r="N10" s="88"/>
    </row>
    <row r="11" spans="2:14" ht="9.75" customHeight="1" x14ac:dyDescent="0.15">
      <c r="B11" s="390"/>
      <c r="C11" s="88"/>
      <c r="D11" s="88"/>
      <c r="E11" s="88"/>
      <c r="F11" s="88"/>
      <c r="G11" s="88"/>
      <c r="H11" s="88"/>
      <c r="I11" s="88"/>
      <c r="J11" s="88"/>
      <c r="K11" s="88"/>
      <c r="L11" s="88"/>
      <c r="M11" s="88"/>
      <c r="N11" s="88"/>
    </row>
    <row r="12" spans="2:14" ht="30" customHeight="1" x14ac:dyDescent="0.15">
      <c r="B12" s="247" t="s">
        <v>212</v>
      </c>
      <c r="C12" s="955" t="s">
        <v>719</v>
      </c>
      <c r="D12" s="956"/>
      <c r="E12" s="956"/>
      <c r="F12" s="957"/>
      <c r="G12" s="391"/>
      <c r="H12" s="391"/>
      <c r="I12" s="88"/>
      <c r="J12" s="88"/>
      <c r="K12" s="88"/>
      <c r="L12" s="391"/>
      <c r="M12" s="88"/>
      <c r="N12" s="391"/>
    </row>
    <row r="13" spans="2:14" ht="14.25" customHeight="1" x14ac:dyDescent="0.15">
      <c r="B13" s="88"/>
      <c r="C13" s="88"/>
      <c r="D13" s="88"/>
      <c r="E13" s="88"/>
      <c r="F13" s="88"/>
      <c r="G13" s="88"/>
      <c r="H13" s="88"/>
      <c r="I13" s="88"/>
      <c r="J13" s="88"/>
      <c r="K13" s="88"/>
      <c r="L13" s="88"/>
      <c r="M13" s="88"/>
      <c r="N13" s="88"/>
    </row>
    <row r="14" spans="2:14" ht="13.5" customHeight="1" x14ac:dyDescent="0.15">
      <c r="M14" s="98"/>
      <c r="N14" s="98"/>
    </row>
    <row r="15" spans="2:14" ht="27" customHeight="1" x14ac:dyDescent="0.15">
      <c r="B15" s="958" t="s">
        <v>125</v>
      </c>
      <c r="C15" s="959"/>
      <c r="D15" s="960" t="s">
        <v>124</v>
      </c>
      <c r="E15" s="961"/>
      <c r="F15" s="958" t="s">
        <v>150</v>
      </c>
      <c r="G15" s="955"/>
      <c r="H15" s="955"/>
      <c r="I15" s="955"/>
      <c r="J15" s="959"/>
      <c r="K15" s="962" t="s">
        <v>218</v>
      </c>
      <c r="L15" s="963"/>
      <c r="M15" s="960" t="s">
        <v>115</v>
      </c>
      <c r="N15" s="961"/>
    </row>
    <row r="16" spans="2:14" ht="15" customHeight="1" x14ac:dyDescent="0.15">
      <c r="B16" s="2" t="s">
        <v>119</v>
      </c>
      <c r="C16" s="2" t="s">
        <v>120</v>
      </c>
      <c r="D16" s="966"/>
      <c r="E16" s="967"/>
      <c r="F16" s="968" t="s">
        <v>73</v>
      </c>
      <c r="G16" s="969"/>
      <c r="H16" s="970"/>
      <c r="I16" s="2" t="s">
        <v>123</v>
      </c>
      <c r="J16" s="2" t="s">
        <v>122</v>
      </c>
      <c r="K16" s="964"/>
      <c r="L16" s="965"/>
      <c r="M16" s="966"/>
      <c r="N16" s="967"/>
    </row>
    <row r="17" spans="2:14" ht="15" customHeight="1" x14ac:dyDescent="0.15">
      <c r="B17" s="1"/>
      <c r="C17" s="1"/>
      <c r="D17" s="172" t="s">
        <v>529</v>
      </c>
      <c r="E17" s="177" t="s">
        <v>284</v>
      </c>
      <c r="F17" s="983" t="s">
        <v>530</v>
      </c>
      <c r="G17" s="984"/>
      <c r="H17" s="173" t="s">
        <v>284</v>
      </c>
      <c r="I17" s="1" t="s">
        <v>213</v>
      </c>
      <c r="J17" s="1"/>
      <c r="K17" s="126" t="s">
        <v>531</v>
      </c>
      <c r="L17" s="173" t="s">
        <v>284</v>
      </c>
      <c r="M17" s="985" t="s">
        <v>532</v>
      </c>
      <c r="N17" s="986"/>
    </row>
    <row r="18" spans="2:14" ht="31.5" customHeight="1" x14ac:dyDescent="0.15">
      <c r="B18" s="976" t="s">
        <v>117</v>
      </c>
      <c r="C18" s="978" t="s">
        <v>121</v>
      </c>
      <c r="D18" s="960"/>
      <c r="E18" s="981"/>
      <c r="F18" s="99" t="s">
        <v>216</v>
      </c>
      <c r="G18" s="103"/>
      <c r="H18" s="174"/>
      <c r="I18" s="99"/>
      <c r="J18" s="178"/>
      <c r="K18" s="982"/>
      <c r="L18" s="981"/>
      <c r="M18" s="982"/>
      <c r="N18" s="987" t="s">
        <v>533</v>
      </c>
    </row>
    <row r="19" spans="2:14" ht="31.5" customHeight="1" x14ac:dyDescent="0.15">
      <c r="B19" s="977"/>
      <c r="C19" s="979"/>
      <c r="D19" s="980"/>
      <c r="E19" s="972"/>
      <c r="F19" s="100" t="s">
        <v>100</v>
      </c>
      <c r="G19" s="104"/>
      <c r="H19" s="175"/>
      <c r="I19" s="100"/>
      <c r="J19" s="100"/>
      <c r="K19" s="974"/>
      <c r="L19" s="972"/>
      <c r="M19" s="974"/>
      <c r="N19" s="988"/>
    </row>
    <row r="20" spans="2:14" ht="31.5" customHeight="1" x14ac:dyDescent="0.15">
      <c r="B20" s="977"/>
      <c r="C20" s="606" t="s">
        <v>151</v>
      </c>
      <c r="D20" s="992"/>
      <c r="E20" s="971"/>
      <c r="F20" s="100" t="s">
        <v>216</v>
      </c>
      <c r="G20" s="104"/>
      <c r="H20" s="175"/>
      <c r="I20" s="100"/>
      <c r="J20" s="179"/>
      <c r="K20" s="973"/>
      <c r="L20" s="975"/>
      <c r="M20" s="973"/>
      <c r="N20" s="989" t="s">
        <v>533</v>
      </c>
    </row>
    <row r="21" spans="2:14" ht="31.5" customHeight="1" x14ac:dyDescent="0.15">
      <c r="B21" s="977"/>
      <c r="C21" s="979"/>
      <c r="D21" s="980"/>
      <c r="E21" s="972"/>
      <c r="F21" s="100" t="s">
        <v>100</v>
      </c>
      <c r="G21" s="104"/>
      <c r="H21" s="175"/>
      <c r="I21" s="100"/>
      <c r="J21" s="100"/>
      <c r="K21" s="974"/>
      <c r="L21" s="972"/>
      <c r="M21" s="974"/>
      <c r="N21" s="988"/>
    </row>
    <row r="22" spans="2:14" ht="31.5" customHeight="1" x14ac:dyDescent="0.15">
      <c r="B22" s="977" t="s">
        <v>118</v>
      </c>
      <c r="C22" s="606" t="s">
        <v>79</v>
      </c>
      <c r="D22" s="973"/>
      <c r="E22" s="975" t="s">
        <v>694</v>
      </c>
      <c r="F22" s="100" t="s">
        <v>534</v>
      </c>
      <c r="G22" s="104"/>
      <c r="H22" s="175" t="s">
        <v>694</v>
      </c>
      <c r="I22" s="100"/>
      <c r="J22" s="179"/>
      <c r="K22" s="973"/>
      <c r="L22" s="975" t="s">
        <v>694</v>
      </c>
      <c r="M22" s="104"/>
      <c r="N22" s="102" t="s">
        <v>535</v>
      </c>
    </row>
    <row r="23" spans="2:14" ht="31.5" customHeight="1" x14ac:dyDescent="0.15">
      <c r="B23" s="977"/>
      <c r="C23" s="979"/>
      <c r="D23" s="974"/>
      <c r="E23" s="972"/>
      <c r="F23" s="100" t="s">
        <v>100</v>
      </c>
      <c r="G23" s="104"/>
      <c r="H23" s="175" t="s">
        <v>694</v>
      </c>
      <c r="I23" s="100"/>
      <c r="J23" s="100"/>
      <c r="K23" s="974"/>
      <c r="L23" s="972"/>
      <c r="M23" s="990"/>
      <c r="N23" s="991"/>
    </row>
    <row r="24" spans="2:14" ht="31.5" customHeight="1" x14ac:dyDescent="0.15">
      <c r="B24" s="993" t="s">
        <v>214</v>
      </c>
      <c r="C24" s="606" t="s">
        <v>281</v>
      </c>
      <c r="D24" s="992"/>
      <c r="E24" s="971" t="s">
        <v>693</v>
      </c>
      <c r="F24" s="100" t="s">
        <v>217</v>
      </c>
      <c r="G24" s="104"/>
      <c r="H24" s="175" t="s">
        <v>694</v>
      </c>
      <c r="I24" s="100"/>
      <c r="J24" s="179"/>
      <c r="K24" s="973"/>
      <c r="L24" s="975" t="s">
        <v>694</v>
      </c>
      <c r="M24" s="104"/>
      <c r="N24" s="102" t="s">
        <v>535</v>
      </c>
    </row>
    <row r="25" spans="2:14" ht="31.5" customHeight="1" x14ac:dyDescent="0.15">
      <c r="B25" s="994"/>
      <c r="C25" s="979"/>
      <c r="D25" s="980"/>
      <c r="E25" s="972"/>
      <c r="F25" s="100" t="s">
        <v>100</v>
      </c>
      <c r="G25" s="104"/>
      <c r="H25" s="175" t="s">
        <v>694</v>
      </c>
      <c r="I25" s="100"/>
      <c r="J25" s="100"/>
      <c r="K25" s="974"/>
      <c r="L25" s="972"/>
      <c r="M25" s="990"/>
      <c r="N25" s="991"/>
    </row>
    <row r="26" spans="2:14" ht="31.5" customHeight="1" x14ac:dyDescent="0.15">
      <c r="B26" s="994"/>
      <c r="C26" s="606" t="s">
        <v>285</v>
      </c>
      <c r="D26" s="973"/>
      <c r="E26" s="975" t="s">
        <v>693</v>
      </c>
      <c r="F26" s="100" t="s">
        <v>280</v>
      </c>
      <c r="G26" s="104"/>
      <c r="H26" s="175" t="s">
        <v>694</v>
      </c>
      <c r="I26" s="100"/>
      <c r="J26" s="179"/>
      <c r="K26" s="996"/>
      <c r="L26" s="975" t="s">
        <v>694</v>
      </c>
      <c r="M26" s="104"/>
      <c r="N26" s="102" t="s">
        <v>535</v>
      </c>
    </row>
    <row r="27" spans="2:14" ht="31.5" customHeight="1" x14ac:dyDescent="0.15">
      <c r="B27" s="995"/>
      <c r="C27" s="979"/>
      <c r="D27" s="974"/>
      <c r="E27" s="972"/>
      <c r="F27" s="100" t="s">
        <v>100</v>
      </c>
      <c r="G27" s="104"/>
      <c r="H27" s="175" t="s">
        <v>694</v>
      </c>
      <c r="I27" s="100"/>
      <c r="J27" s="100"/>
      <c r="K27" s="997"/>
      <c r="L27" s="972"/>
      <c r="M27" s="990"/>
      <c r="N27" s="991"/>
    </row>
    <row r="28" spans="2:14" ht="31.5" customHeight="1" x14ac:dyDescent="0.15">
      <c r="B28" s="977" t="s">
        <v>215</v>
      </c>
      <c r="C28" s="606" t="s">
        <v>282</v>
      </c>
      <c r="D28" s="992"/>
      <c r="E28" s="971" t="s">
        <v>693</v>
      </c>
      <c r="F28" s="100" t="s">
        <v>217</v>
      </c>
      <c r="G28" s="104"/>
      <c r="H28" s="175" t="s">
        <v>694</v>
      </c>
      <c r="I28" s="100"/>
      <c r="J28" s="179"/>
      <c r="K28" s="996"/>
      <c r="L28" s="975" t="s">
        <v>694</v>
      </c>
      <c r="M28" s="104"/>
      <c r="N28" s="102" t="s">
        <v>535</v>
      </c>
    </row>
    <row r="29" spans="2:14" ht="31.5" customHeight="1" x14ac:dyDescent="0.15">
      <c r="B29" s="977"/>
      <c r="C29" s="979"/>
      <c r="D29" s="980"/>
      <c r="E29" s="972"/>
      <c r="F29" s="100" t="s">
        <v>100</v>
      </c>
      <c r="G29" s="104"/>
      <c r="H29" s="175" t="s">
        <v>694</v>
      </c>
      <c r="I29" s="100"/>
      <c r="J29" s="100"/>
      <c r="K29" s="997"/>
      <c r="L29" s="972"/>
      <c r="M29" s="990"/>
      <c r="N29" s="991"/>
    </row>
    <row r="30" spans="2:14" ht="31.5" customHeight="1" x14ac:dyDescent="0.15">
      <c r="B30" s="977" t="s">
        <v>536</v>
      </c>
      <c r="C30" s="606" t="s">
        <v>282</v>
      </c>
      <c r="D30" s="992"/>
      <c r="E30" s="971" t="s">
        <v>693</v>
      </c>
      <c r="F30" s="100" t="s">
        <v>217</v>
      </c>
      <c r="G30" s="104"/>
      <c r="H30" s="175" t="s">
        <v>694</v>
      </c>
      <c r="I30" s="100"/>
      <c r="J30" s="179"/>
      <c r="K30" s="996"/>
      <c r="L30" s="975" t="s">
        <v>694</v>
      </c>
      <c r="M30" s="104"/>
      <c r="N30" s="102" t="s">
        <v>535</v>
      </c>
    </row>
    <row r="31" spans="2:14" ht="31.5" customHeight="1" x14ac:dyDescent="0.15">
      <c r="B31" s="977"/>
      <c r="C31" s="979"/>
      <c r="D31" s="980"/>
      <c r="E31" s="972"/>
      <c r="F31" s="100" t="s">
        <v>100</v>
      </c>
      <c r="G31" s="104"/>
      <c r="H31" s="175" t="s">
        <v>694</v>
      </c>
      <c r="I31" s="100"/>
      <c r="J31" s="100"/>
      <c r="K31" s="997"/>
      <c r="L31" s="972"/>
      <c r="M31" s="990"/>
      <c r="N31" s="991"/>
    </row>
    <row r="32" spans="2:14" ht="31.5" customHeight="1" x14ac:dyDescent="0.15">
      <c r="B32" s="993" t="s">
        <v>126</v>
      </c>
      <c r="C32" s="1003" t="s">
        <v>286</v>
      </c>
      <c r="D32" s="973"/>
      <c r="E32" s="975" t="s">
        <v>694</v>
      </c>
      <c r="F32" s="100" t="s">
        <v>217</v>
      </c>
      <c r="G32" s="104"/>
      <c r="H32" s="175" t="s">
        <v>694</v>
      </c>
      <c r="I32" s="100"/>
      <c r="J32" s="179"/>
      <c r="K32" s="973"/>
      <c r="L32" s="975" t="s">
        <v>694</v>
      </c>
      <c r="M32" s="973"/>
      <c r="N32" s="989" t="s">
        <v>533</v>
      </c>
    </row>
    <row r="33" spans="2:14" ht="31.5" customHeight="1" x14ac:dyDescent="0.15">
      <c r="B33" s="994"/>
      <c r="C33" s="1004"/>
      <c r="D33" s="998"/>
      <c r="E33" s="971"/>
      <c r="F33" s="100" t="s">
        <v>537</v>
      </c>
      <c r="G33" s="104"/>
      <c r="H33" s="175" t="s">
        <v>694</v>
      </c>
      <c r="I33" s="100"/>
      <c r="J33" s="100"/>
      <c r="K33" s="998"/>
      <c r="L33" s="971"/>
      <c r="M33" s="998"/>
      <c r="N33" s="999"/>
    </row>
    <row r="34" spans="2:14" ht="31.5" customHeight="1" x14ac:dyDescent="0.15">
      <c r="B34" s="995"/>
      <c r="C34" s="1005"/>
      <c r="D34" s="974"/>
      <c r="E34" s="972"/>
      <c r="F34" s="100" t="s">
        <v>100</v>
      </c>
      <c r="G34" s="104"/>
      <c r="H34" s="175" t="s">
        <v>694</v>
      </c>
      <c r="I34" s="100"/>
      <c r="J34" s="100"/>
      <c r="K34" s="974"/>
      <c r="L34" s="972"/>
      <c r="M34" s="974"/>
      <c r="N34" s="988"/>
    </row>
    <row r="35" spans="2:14" ht="31.5" customHeight="1" x14ac:dyDescent="0.15">
      <c r="B35" s="977" t="s">
        <v>127</v>
      </c>
      <c r="C35" s="606" t="s">
        <v>287</v>
      </c>
      <c r="D35" s="992"/>
      <c r="E35" s="971" t="s">
        <v>694</v>
      </c>
      <c r="F35" s="100" t="s">
        <v>217</v>
      </c>
      <c r="G35" s="104"/>
      <c r="H35" s="175" t="s">
        <v>694</v>
      </c>
      <c r="I35" s="100"/>
      <c r="J35" s="179"/>
      <c r="K35" s="996"/>
      <c r="L35" s="975" t="s">
        <v>694</v>
      </c>
      <c r="M35" s="104"/>
      <c r="N35" s="102" t="s">
        <v>533</v>
      </c>
    </row>
    <row r="36" spans="2:14" ht="31.5" customHeight="1" x14ac:dyDescent="0.15">
      <c r="B36" s="977"/>
      <c r="C36" s="979"/>
      <c r="D36" s="980"/>
      <c r="E36" s="972"/>
      <c r="F36" s="100" t="s">
        <v>100</v>
      </c>
      <c r="G36" s="104"/>
      <c r="H36" s="175" t="s">
        <v>694</v>
      </c>
      <c r="I36" s="100"/>
      <c r="J36" s="100"/>
      <c r="K36" s="997"/>
      <c r="L36" s="972"/>
      <c r="M36" s="990"/>
      <c r="N36" s="991"/>
    </row>
    <row r="37" spans="2:14" ht="31.5" customHeight="1" x14ac:dyDescent="0.15">
      <c r="B37" s="993" t="s">
        <v>538</v>
      </c>
      <c r="C37" s="1003" t="s">
        <v>283</v>
      </c>
      <c r="D37" s="973"/>
      <c r="E37" s="975" t="s">
        <v>694</v>
      </c>
      <c r="F37" s="100"/>
      <c r="G37" s="104"/>
      <c r="H37" s="175" t="s">
        <v>694</v>
      </c>
      <c r="I37" s="100"/>
      <c r="J37" s="100"/>
      <c r="K37" s="973"/>
      <c r="L37" s="975" t="s">
        <v>694</v>
      </c>
      <c r="M37" s="973"/>
      <c r="N37" s="989" t="s">
        <v>533</v>
      </c>
    </row>
    <row r="38" spans="2:14" ht="31.5" customHeight="1" x14ac:dyDescent="0.15">
      <c r="B38" s="1009"/>
      <c r="C38" s="1010"/>
      <c r="D38" s="1001"/>
      <c r="E38" s="1000"/>
      <c r="F38" s="101"/>
      <c r="G38" s="105"/>
      <c r="H38" s="176" t="s">
        <v>694</v>
      </c>
      <c r="I38" s="101"/>
      <c r="J38" s="101"/>
      <c r="K38" s="1001"/>
      <c r="L38" s="1000"/>
      <c r="M38" s="1001"/>
      <c r="N38" s="1002"/>
    </row>
    <row r="40" spans="2:14" ht="19.5" customHeight="1" x14ac:dyDescent="0.15"/>
    <row r="41" spans="2:14" x14ac:dyDescent="0.15">
      <c r="B41" s="1006" t="s">
        <v>441</v>
      </c>
      <c r="C41" s="289" t="s">
        <v>467</v>
      </c>
      <c r="D41" s="297"/>
      <c r="E41" s="297"/>
      <c r="F41" s="297"/>
      <c r="G41" s="297"/>
      <c r="H41" s="297"/>
      <c r="I41" s="297"/>
      <c r="J41" s="297"/>
      <c r="K41" s="297"/>
      <c r="L41" s="297"/>
      <c r="M41" s="297"/>
      <c r="N41" s="298"/>
    </row>
    <row r="42" spans="2:14" x14ac:dyDescent="0.15">
      <c r="B42" s="994"/>
      <c r="C42" s="299"/>
      <c r="D42" s="300"/>
      <c r="E42" s="300"/>
      <c r="F42" s="300"/>
      <c r="G42" s="300"/>
      <c r="H42" s="300"/>
      <c r="I42" s="300"/>
      <c r="J42" s="300"/>
      <c r="K42" s="300"/>
      <c r="L42" s="300"/>
      <c r="M42" s="300"/>
      <c r="N42" s="301"/>
    </row>
    <row r="43" spans="2:14" x14ac:dyDescent="0.15">
      <c r="B43" s="994"/>
      <c r="C43" s="290"/>
      <c r="D43" s="291"/>
      <c r="E43" s="291"/>
      <c r="F43" s="291"/>
      <c r="G43" s="291"/>
      <c r="H43" s="291"/>
      <c r="I43" s="291"/>
      <c r="J43" s="291"/>
      <c r="K43" s="291"/>
      <c r="L43" s="291"/>
      <c r="M43" s="291"/>
      <c r="N43" s="292"/>
    </row>
    <row r="44" spans="2:14" x14ac:dyDescent="0.15">
      <c r="B44" s="994"/>
      <c r="C44" s="290"/>
      <c r="D44" s="291"/>
      <c r="E44" s="291"/>
      <c r="F44" s="291"/>
      <c r="G44" s="291"/>
      <c r="H44" s="291"/>
      <c r="I44" s="291"/>
      <c r="J44" s="291"/>
      <c r="K44" s="291"/>
      <c r="L44" s="291"/>
      <c r="M44" s="291"/>
      <c r="N44" s="292"/>
    </row>
    <row r="45" spans="2:14" x14ac:dyDescent="0.15">
      <c r="B45" s="994"/>
      <c r="C45" s="290"/>
      <c r="D45" s="291"/>
      <c r="E45" s="291"/>
      <c r="F45" s="291"/>
      <c r="G45" s="291"/>
      <c r="H45" s="291"/>
      <c r="I45" s="291"/>
      <c r="J45" s="291"/>
      <c r="K45" s="291"/>
      <c r="L45" s="291"/>
      <c r="M45" s="291"/>
      <c r="N45" s="292"/>
    </row>
    <row r="46" spans="2:14" x14ac:dyDescent="0.15">
      <c r="B46" s="994"/>
      <c r="C46" s="290"/>
      <c r="D46" s="291"/>
      <c r="E46" s="291"/>
      <c r="F46" s="291"/>
      <c r="G46" s="291"/>
      <c r="H46" s="291"/>
      <c r="I46" s="291"/>
      <c r="J46" s="291"/>
      <c r="K46" s="291"/>
      <c r="L46" s="291"/>
      <c r="M46" s="291"/>
      <c r="N46" s="292"/>
    </row>
    <row r="47" spans="2:14" x14ac:dyDescent="0.15">
      <c r="B47" s="994"/>
      <c r="C47" s="290"/>
      <c r="D47" s="291"/>
      <c r="E47" s="291"/>
      <c r="F47" s="291"/>
      <c r="G47" s="291"/>
      <c r="H47" s="291"/>
      <c r="I47" s="291"/>
      <c r="J47" s="291"/>
      <c r="K47" s="291"/>
      <c r="L47" s="291"/>
      <c r="M47" s="291"/>
      <c r="N47" s="292"/>
    </row>
    <row r="48" spans="2:14" x14ac:dyDescent="0.15">
      <c r="B48" s="994"/>
      <c r="C48" s="290"/>
      <c r="D48" s="291"/>
      <c r="E48" s="291"/>
      <c r="F48" s="291"/>
      <c r="G48" s="291"/>
      <c r="H48" s="291"/>
      <c r="I48" s="291"/>
      <c r="J48" s="291"/>
      <c r="K48" s="291"/>
      <c r="L48" s="291"/>
      <c r="M48" s="291"/>
      <c r="N48" s="292"/>
    </row>
    <row r="49" spans="2:14" x14ac:dyDescent="0.15">
      <c r="B49" s="994"/>
      <c r="C49" s="290"/>
      <c r="D49" s="291"/>
      <c r="E49" s="291"/>
      <c r="F49" s="291"/>
      <c r="G49" s="291"/>
      <c r="H49" s="291"/>
      <c r="I49" s="291"/>
      <c r="J49" s="291"/>
      <c r="K49" s="291"/>
      <c r="L49" s="291"/>
      <c r="M49" s="291"/>
      <c r="N49" s="292"/>
    </row>
    <row r="50" spans="2:14" x14ac:dyDescent="0.15">
      <c r="B50" s="994"/>
      <c r="C50" s="290"/>
      <c r="D50" s="291"/>
      <c r="E50" s="291"/>
      <c r="F50" s="291"/>
      <c r="G50" s="291"/>
      <c r="H50" s="291"/>
      <c r="I50" s="291"/>
      <c r="J50" s="291"/>
      <c r="K50" s="291"/>
      <c r="L50" s="291"/>
      <c r="M50" s="291"/>
      <c r="N50" s="292"/>
    </row>
    <row r="51" spans="2:14" x14ac:dyDescent="0.15">
      <c r="B51" s="994"/>
      <c r="C51" s="290"/>
      <c r="D51" s="291"/>
      <c r="E51" s="291"/>
      <c r="F51" s="291"/>
      <c r="G51" s="291"/>
      <c r="H51" s="291"/>
      <c r="I51" s="291"/>
      <c r="J51" s="291"/>
      <c r="K51" s="291"/>
      <c r="L51" s="291"/>
      <c r="M51" s="291"/>
      <c r="N51" s="292"/>
    </row>
    <row r="52" spans="2:14" x14ac:dyDescent="0.15">
      <c r="B52" s="994"/>
      <c r="C52" s="290"/>
      <c r="D52" s="291"/>
      <c r="E52" s="291"/>
      <c r="F52" s="291"/>
      <c r="G52" s="291"/>
      <c r="H52" s="291"/>
      <c r="I52" s="291"/>
      <c r="J52" s="291"/>
      <c r="K52" s="291"/>
      <c r="L52" s="291"/>
      <c r="M52" s="291"/>
      <c r="N52" s="292"/>
    </row>
    <row r="53" spans="2:14" x14ac:dyDescent="0.15">
      <c r="B53" s="1007"/>
      <c r="C53" s="288"/>
      <c r="N53" s="293"/>
    </row>
    <row r="54" spans="2:14" x14ac:dyDescent="0.15">
      <c r="B54" s="1008"/>
      <c r="C54" s="294"/>
      <c r="D54" s="295"/>
      <c r="E54" s="295"/>
      <c r="F54" s="295"/>
      <c r="G54" s="295"/>
      <c r="H54" s="295"/>
      <c r="I54" s="295"/>
      <c r="J54" s="295"/>
      <c r="K54" s="295"/>
      <c r="L54" s="295"/>
      <c r="M54" s="295"/>
      <c r="N54" s="296"/>
    </row>
  </sheetData>
  <mergeCells count="85">
    <mergeCell ref="B41:B54"/>
    <mergeCell ref="B37:B38"/>
    <mergeCell ref="C37:C38"/>
    <mergeCell ref="D37:D38"/>
    <mergeCell ref="E37:E38"/>
    <mergeCell ref="L37:L38"/>
    <mergeCell ref="M36:N36"/>
    <mergeCell ref="B32:B34"/>
    <mergeCell ref="M37:M38"/>
    <mergeCell ref="N37:N38"/>
    <mergeCell ref="K37:K38"/>
    <mergeCell ref="B35:B36"/>
    <mergeCell ref="C35:C36"/>
    <mergeCell ref="D35:D36"/>
    <mergeCell ref="E35:E36"/>
    <mergeCell ref="K35:K36"/>
    <mergeCell ref="L35:L36"/>
    <mergeCell ref="C32:C34"/>
    <mergeCell ref="D32:D34"/>
    <mergeCell ref="E32:E34"/>
    <mergeCell ref="K32:K34"/>
    <mergeCell ref="L32:L34"/>
    <mergeCell ref="M31:N31"/>
    <mergeCell ref="M32:M34"/>
    <mergeCell ref="N32:N34"/>
    <mergeCell ref="B30:B31"/>
    <mergeCell ref="C30:C31"/>
    <mergeCell ref="D30:D31"/>
    <mergeCell ref="E30:E31"/>
    <mergeCell ref="K30:K31"/>
    <mergeCell ref="L30:L31"/>
    <mergeCell ref="M27:N27"/>
    <mergeCell ref="B28:B29"/>
    <mergeCell ref="C28:C29"/>
    <mergeCell ref="D28:D29"/>
    <mergeCell ref="E28:E29"/>
    <mergeCell ref="K28:K29"/>
    <mergeCell ref="L28:L29"/>
    <mergeCell ref="M29:N29"/>
    <mergeCell ref="L22:L23"/>
    <mergeCell ref="M23:N23"/>
    <mergeCell ref="C20:C21"/>
    <mergeCell ref="D20:D21"/>
    <mergeCell ref="B24:B27"/>
    <mergeCell ref="C24:C25"/>
    <mergeCell ref="D24:D25"/>
    <mergeCell ref="E24:E25"/>
    <mergeCell ref="K24:K25"/>
    <mergeCell ref="L24:L25"/>
    <mergeCell ref="M25:N25"/>
    <mergeCell ref="C26:C27"/>
    <mergeCell ref="D26:D27"/>
    <mergeCell ref="E26:E27"/>
    <mergeCell ref="K26:K27"/>
    <mergeCell ref="L26:L27"/>
    <mergeCell ref="B22:B23"/>
    <mergeCell ref="C22:C23"/>
    <mergeCell ref="D22:D23"/>
    <mergeCell ref="E22:E23"/>
    <mergeCell ref="K22:K23"/>
    <mergeCell ref="F17:G17"/>
    <mergeCell ref="M17:N17"/>
    <mergeCell ref="M18:M19"/>
    <mergeCell ref="N18:N19"/>
    <mergeCell ref="N20:N21"/>
    <mergeCell ref="L18:L19"/>
    <mergeCell ref="E20:E21"/>
    <mergeCell ref="K20:K21"/>
    <mergeCell ref="L20:L21"/>
    <mergeCell ref="M20:M21"/>
    <mergeCell ref="B18:B21"/>
    <mergeCell ref="C18:C19"/>
    <mergeCell ref="D18:D19"/>
    <mergeCell ref="E18:E19"/>
    <mergeCell ref="K18:K19"/>
    <mergeCell ref="B2:M2"/>
    <mergeCell ref="C12:F12"/>
    <mergeCell ref="B15:C15"/>
    <mergeCell ref="D15:E15"/>
    <mergeCell ref="K15:L16"/>
    <mergeCell ref="M15:N15"/>
    <mergeCell ref="D16:E16"/>
    <mergeCell ref="F16:H16"/>
    <mergeCell ref="M16:N16"/>
    <mergeCell ref="F15:J15"/>
  </mergeCells>
  <phoneticPr fontId="4"/>
  <pageMargins left="0.51181102362204722" right="0.59055118110236227" top="0.59055118110236227" bottom="0.23622047244094491" header="0.43307086614173229" footer="0.19685039370078741"/>
  <pageSetup paperSize="9" scale="69" orientation="portrait" r:id="rId1"/>
  <headerFooter scaleWithDoc="0">
    <oddFooter>&amp;LGP-off-new_youshki_2024</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B1:Q155"/>
  <sheetViews>
    <sheetView showGridLines="0" view="pageBreakPreview" topLeftCell="A34" zoomScaleNormal="100" zoomScaleSheetLayoutView="100" workbookViewId="0">
      <selection activeCell="B2" sqref="B2"/>
    </sheetView>
  </sheetViews>
  <sheetFormatPr defaultColWidth="9.109375" defaultRowHeight="12" x14ac:dyDescent="0.15"/>
  <cols>
    <col min="1" max="1" width="1" style="22" customWidth="1"/>
    <col min="2" max="2" width="4.6640625" style="22" customWidth="1"/>
    <col min="3" max="3" width="8.88671875" style="22" customWidth="1"/>
    <col min="4" max="9" width="9.6640625" style="22" customWidth="1"/>
    <col min="10" max="10" width="1.5546875" style="22" customWidth="1"/>
    <col min="11" max="11" width="4.6640625" style="22" customWidth="1"/>
    <col min="12" max="17" width="9.6640625" style="22" customWidth="1"/>
    <col min="18" max="18" width="9.109375" style="22" customWidth="1"/>
    <col min="19" max="16384" width="9.109375" style="22"/>
  </cols>
  <sheetData>
    <row r="1" spans="2:17" ht="13.5" customHeight="1" x14ac:dyDescent="0.15">
      <c r="Q1" s="392" t="s">
        <v>208</v>
      </c>
    </row>
    <row r="2" spans="2:17" ht="20.25" customHeight="1" x14ac:dyDescent="0.15">
      <c r="B2" s="1011" t="s">
        <v>460</v>
      </c>
      <c r="C2" s="1011"/>
      <c r="D2" s="1011"/>
      <c r="E2" s="1011"/>
      <c r="F2" s="1011"/>
      <c r="G2" s="1011"/>
      <c r="H2" s="1011"/>
      <c r="I2" s="1011"/>
      <c r="J2" s="1011"/>
      <c r="K2" s="1011"/>
      <c r="L2" s="1011"/>
      <c r="M2" s="1011"/>
      <c r="N2" s="394"/>
      <c r="O2" s="394"/>
      <c r="P2" s="394"/>
    </row>
    <row r="3" spans="2:17" ht="9.75" customHeight="1" x14ac:dyDescent="0.15">
      <c r="C3" s="393"/>
      <c r="D3" s="393"/>
      <c r="E3" s="393"/>
      <c r="F3" s="393"/>
      <c r="G3" s="393"/>
      <c r="H3" s="393"/>
      <c r="I3" s="393"/>
      <c r="J3" s="393"/>
      <c r="K3" s="393"/>
      <c r="L3" s="393"/>
      <c r="M3" s="393"/>
      <c r="N3" s="393"/>
      <c r="O3" s="393"/>
      <c r="P3" s="393"/>
    </row>
    <row r="4" spans="2:17" s="395" customFormat="1" x14ac:dyDescent="0.15">
      <c r="B4" s="395" t="s">
        <v>210</v>
      </c>
    </row>
    <row r="5" spans="2:17" s="395" customFormat="1" ht="13.5" customHeight="1" x14ac:dyDescent="0.15">
      <c r="B5" s="395" t="s">
        <v>539</v>
      </c>
    </row>
    <row r="6" spans="2:17" s="395" customFormat="1" ht="13.5" customHeight="1" x14ac:dyDescent="0.15">
      <c r="B6" s="395" t="s">
        <v>288</v>
      </c>
    </row>
    <row r="7" spans="2:17" ht="15" customHeight="1" x14ac:dyDescent="0.15">
      <c r="B7" s="22" t="s">
        <v>462</v>
      </c>
      <c r="C7" s="36"/>
      <c r="D7" s="36"/>
      <c r="E7" s="36"/>
      <c r="F7" s="36"/>
      <c r="G7" s="36"/>
      <c r="H7" s="36"/>
      <c r="I7" s="36"/>
      <c r="J7" s="36"/>
      <c r="K7" s="36"/>
      <c r="L7" s="36"/>
      <c r="M7" s="36"/>
      <c r="N7" s="36"/>
      <c r="O7" s="36"/>
      <c r="P7" s="36"/>
    </row>
    <row r="8" spans="2:17" ht="15" customHeight="1" x14ac:dyDescent="0.15">
      <c r="B8" s="22" t="s">
        <v>463</v>
      </c>
      <c r="C8" s="36"/>
      <c r="D8" s="36"/>
      <c r="E8" s="36"/>
      <c r="F8" s="36"/>
      <c r="G8" s="36"/>
      <c r="H8" s="36"/>
      <c r="I8" s="36"/>
      <c r="J8" s="36"/>
      <c r="K8" s="36"/>
      <c r="L8" s="36"/>
      <c r="M8" s="36"/>
      <c r="N8" s="36"/>
      <c r="O8" s="36"/>
      <c r="P8" s="36"/>
    </row>
    <row r="9" spans="2:17" ht="15" customHeight="1" x14ac:dyDescent="0.15">
      <c r="B9" s="22" t="s">
        <v>464</v>
      </c>
      <c r="C9" s="36"/>
      <c r="D9" s="36"/>
      <c r="E9" s="36"/>
      <c r="F9" s="36"/>
      <c r="G9" s="36"/>
      <c r="H9" s="36"/>
      <c r="I9" s="36"/>
      <c r="J9" s="36"/>
      <c r="K9" s="36"/>
      <c r="L9" s="36"/>
      <c r="M9" s="36"/>
      <c r="N9" s="36"/>
      <c r="O9" s="36"/>
      <c r="P9" s="36"/>
    </row>
    <row r="10" spans="2:17" ht="15" customHeight="1" x14ac:dyDescent="0.15">
      <c r="B10" s="22" t="s">
        <v>277</v>
      </c>
      <c r="C10" s="36"/>
      <c r="D10" s="36"/>
      <c r="E10" s="36"/>
      <c r="F10" s="36"/>
      <c r="G10" s="36"/>
      <c r="H10" s="36"/>
      <c r="I10" s="36"/>
      <c r="J10" s="36"/>
      <c r="K10" s="36"/>
      <c r="L10" s="36"/>
      <c r="M10" s="36"/>
      <c r="N10" s="36"/>
      <c r="O10" s="36"/>
      <c r="P10" s="36"/>
    </row>
    <row r="11" spans="2:17" s="395" customFormat="1" ht="13.5" customHeight="1" x14ac:dyDescent="0.15">
      <c r="B11" s="395" t="s">
        <v>540</v>
      </c>
    </row>
    <row r="12" spans="2:17" s="395" customFormat="1" ht="13.5" customHeight="1" x14ac:dyDescent="0.15">
      <c r="B12" s="395" t="s">
        <v>541</v>
      </c>
    </row>
    <row r="13" spans="2:17" s="395" customFormat="1" ht="13.5" customHeight="1" x14ac:dyDescent="0.15">
      <c r="B13" s="395" t="s">
        <v>465</v>
      </c>
    </row>
    <row r="14" spans="2:17" s="10" customFormat="1" ht="13.5" customHeight="1" x14ac:dyDescent="0.15">
      <c r="B14" s="22" t="s">
        <v>466</v>
      </c>
      <c r="C14" s="393"/>
      <c r="D14" s="393"/>
      <c r="E14" s="393"/>
      <c r="F14" s="393"/>
      <c r="G14" s="393"/>
      <c r="H14" s="393"/>
      <c r="I14" s="393"/>
      <c r="J14" s="393"/>
      <c r="K14" s="393"/>
      <c r="L14" s="393"/>
      <c r="M14" s="393"/>
      <c r="N14" s="393"/>
      <c r="O14" s="393"/>
      <c r="P14" s="393"/>
      <c r="Q14" s="393"/>
    </row>
    <row r="15" spans="2:17" ht="21" customHeight="1" x14ac:dyDescent="0.15">
      <c r="B15" s="36"/>
      <c r="C15" s="36"/>
      <c r="D15" s="36"/>
      <c r="E15" s="36"/>
      <c r="F15" s="36"/>
      <c r="G15" s="36"/>
      <c r="H15" s="36"/>
      <c r="I15" s="36"/>
      <c r="J15" s="36"/>
      <c r="K15" s="36"/>
      <c r="L15" s="36"/>
      <c r="M15" s="36"/>
      <c r="N15" s="36"/>
      <c r="O15" s="36"/>
      <c r="P15" s="36"/>
    </row>
    <row r="16" spans="2:17" ht="15" customHeight="1" x14ac:dyDescent="0.15">
      <c r="B16" s="22" t="s">
        <v>33</v>
      </c>
      <c r="C16" s="36"/>
      <c r="D16" s="36"/>
      <c r="E16" s="36"/>
      <c r="F16" s="36"/>
      <c r="G16" s="36"/>
      <c r="H16" s="36"/>
      <c r="I16" s="36"/>
      <c r="J16" s="36"/>
      <c r="K16" s="36"/>
      <c r="P16" s="36"/>
    </row>
    <row r="17" spans="2:17" ht="21" customHeight="1" x14ac:dyDescent="0.15">
      <c r="B17" s="1012" t="s">
        <v>449</v>
      </c>
      <c r="C17" s="1014" t="s">
        <v>442</v>
      </c>
      <c r="D17" s="1016" t="s">
        <v>542</v>
      </c>
      <c r="E17" s="1016" t="s">
        <v>543</v>
      </c>
      <c r="F17" s="1016" t="s">
        <v>544</v>
      </c>
      <c r="G17" s="1014" t="s">
        <v>461</v>
      </c>
      <c r="H17" s="1014" t="s">
        <v>193</v>
      </c>
      <c r="I17" s="1018" t="s">
        <v>545</v>
      </c>
      <c r="J17" s="1020" t="s">
        <v>450</v>
      </c>
      <c r="K17" s="1021"/>
      <c r="L17" s="1021"/>
      <c r="M17" s="1022"/>
      <c r="N17" s="1023" t="s">
        <v>454</v>
      </c>
      <c r="O17" s="1024"/>
    </row>
    <row r="18" spans="2:17" ht="21" customHeight="1" x14ac:dyDescent="0.15">
      <c r="B18" s="1013"/>
      <c r="C18" s="1015"/>
      <c r="D18" s="1017"/>
      <c r="E18" s="1017"/>
      <c r="F18" s="1017"/>
      <c r="G18" s="1015"/>
      <c r="H18" s="1015"/>
      <c r="I18" s="1019"/>
      <c r="J18" s="1027" t="s">
        <v>542</v>
      </c>
      <c r="K18" s="1028"/>
      <c r="L18" s="1029"/>
      <c r="M18" s="398" t="s">
        <v>546</v>
      </c>
      <c r="N18" s="1025"/>
      <c r="O18" s="1026"/>
    </row>
    <row r="19" spans="2:17" ht="21" customHeight="1" x14ac:dyDescent="0.15">
      <c r="B19" s="399">
        <v>1</v>
      </c>
      <c r="C19" s="399"/>
      <c r="D19" s="399"/>
      <c r="E19" s="399"/>
      <c r="F19" s="399"/>
      <c r="G19" s="399"/>
      <c r="H19" s="399"/>
      <c r="I19" s="400"/>
      <c r="J19" s="1030"/>
      <c r="K19" s="1031"/>
      <c r="L19" s="1032"/>
      <c r="M19" s="401"/>
      <c r="N19" s="1030"/>
      <c r="O19" s="1033"/>
    </row>
    <row r="20" spans="2:17" ht="21" customHeight="1" x14ac:dyDescent="0.15">
      <c r="B20" s="399">
        <v>2</v>
      </c>
      <c r="C20" s="399"/>
      <c r="D20" s="399"/>
      <c r="E20" s="399"/>
      <c r="F20" s="399"/>
      <c r="G20" s="399"/>
      <c r="H20" s="399"/>
      <c r="I20" s="400"/>
      <c r="J20" s="1030"/>
      <c r="K20" s="1031"/>
      <c r="L20" s="1032"/>
      <c r="M20" s="401"/>
      <c r="N20" s="1030"/>
      <c r="O20" s="1033"/>
    </row>
    <row r="21" spans="2:17" ht="21" customHeight="1" x14ac:dyDescent="0.15">
      <c r="B21" s="399">
        <v>3</v>
      </c>
      <c r="C21" s="399"/>
      <c r="D21" s="399"/>
      <c r="E21" s="399"/>
      <c r="F21" s="399"/>
      <c r="G21" s="399"/>
      <c r="H21" s="399"/>
      <c r="I21" s="400"/>
      <c r="J21" s="1030"/>
      <c r="K21" s="1031"/>
      <c r="L21" s="1032"/>
      <c r="M21" s="401"/>
      <c r="N21" s="1030"/>
      <c r="O21" s="1033"/>
    </row>
    <row r="22" spans="2:17" ht="21" customHeight="1" x14ac:dyDescent="0.15">
      <c r="B22" s="399">
        <v>4</v>
      </c>
      <c r="C22" s="399"/>
      <c r="D22" s="399"/>
      <c r="E22" s="399"/>
      <c r="F22" s="399"/>
      <c r="G22" s="399"/>
      <c r="H22" s="399"/>
      <c r="I22" s="400"/>
      <c r="J22" s="1030"/>
      <c r="K22" s="1031"/>
      <c r="L22" s="1032"/>
      <c r="M22" s="401"/>
      <c r="N22" s="1030"/>
      <c r="O22" s="1033"/>
    </row>
    <row r="23" spans="2:17" ht="21" customHeight="1" x14ac:dyDescent="0.15">
      <c r="B23" s="399">
        <v>5</v>
      </c>
      <c r="C23" s="399"/>
      <c r="D23" s="399"/>
      <c r="E23" s="399"/>
      <c r="F23" s="399"/>
      <c r="G23" s="399"/>
      <c r="H23" s="399"/>
      <c r="I23" s="400"/>
      <c r="J23" s="1030"/>
      <c r="K23" s="1031"/>
      <c r="L23" s="1032"/>
      <c r="M23" s="400"/>
      <c r="N23" s="1030"/>
      <c r="O23" s="1033"/>
    </row>
    <row r="24" spans="2:17" ht="21" customHeight="1" x14ac:dyDescent="0.15">
      <c r="B24" s="1034" t="s">
        <v>547</v>
      </c>
      <c r="C24" s="1035"/>
      <c r="D24" s="1035"/>
      <c r="E24" s="1035"/>
      <c r="F24" s="1035"/>
      <c r="G24" s="1035"/>
      <c r="H24" s="1035"/>
      <c r="I24" s="1035"/>
      <c r="J24" s="1035"/>
      <c r="K24" s="1035"/>
      <c r="L24" s="1035"/>
      <c r="M24" s="1035"/>
      <c r="N24" s="1035"/>
      <c r="O24" s="1035"/>
      <c r="P24" s="1035"/>
      <c r="Q24" s="1035"/>
    </row>
    <row r="25" spans="2:17" s="402" customFormat="1" ht="18.75" customHeight="1" x14ac:dyDescent="0.15">
      <c r="B25" s="1036" t="s">
        <v>548</v>
      </c>
      <c r="C25" s="1036"/>
      <c r="D25" s="1036"/>
      <c r="E25" s="1036"/>
      <c r="F25" s="1036"/>
      <c r="G25" s="1036"/>
      <c r="H25" s="1036"/>
      <c r="I25" s="1036"/>
      <c r="J25" s="1036"/>
      <c r="K25" s="1036"/>
      <c r="L25" s="1036"/>
      <c r="M25" s="1036"/>
      <c r="N25" s="1036"/>
      <c r="O25" s="1036"/>
      <c r="P25" s="1036"/>
      <c r="Q25" s="1036"/>
    </row>
    <row r="26" spans="2:17" ht="18.75" customHeight="1" x14ac:dyDescent="0.15">
      <c r="B26" s="22" t="s">
        <v>34</v>
      </c>
      <c r="C26" s="36"/>
      <c r="D26" s="36"/>
      <c r="E26" s="36"/>
      <c r="F26" s="36"/>
    </row>
    <row r="27" spans="2:17" ht="21" customHeight="1" x14ac:dyDescent="0.15">
      <c r="B27" s="1012" t="s">
        <v>449</v>
      </c>
      <c r="C27" s="1014" t="s">
        <v>442</v>
      </c>
      <c r="D27" s="1014" t="s">
        <v>542</v>
      </c>
      <c r="E27" s="1016" t="s">
        <v>543</v>
      </c>
      <c r="F27" s="1016" t="s">
        <v>544</v>
      </c>
      <c r="G27" s="1014" t="s">
        <v>192</v>
      </c>
      <c r="H27" s="1014" t="s">
        <v>193</v>
      </c>
      <c r="I27" s="1018" t="s">
        <v>549</v>
      </c>
      <c r="J27" s="1020" t="s">
        <v>450</v>
      </c>
      <c r="K27" s="1021"/>
      <c r="L27" s="1021"/>
      <c r="M27" s="1022"/>
      <c r="N27" s="1020" t="s">
        <v>451</v>
      </c>
      <c r="O27" s="1022"/>
      <c r="P27" s="1023" t="s">
        <v>454</v>
      </c>
      <c r="Q27" s="1024"/>
    </row>
    <row r="28" spans="2:17" ht="21" customHeight="1" x14ac:dyDescent="0.15">
      <c r="B28" s="1013"/>
      <c r="C28" s="1015"/>
      <c r="D28" s="1015"/>
      <c r="E28" s="1017"/>
      <c r="F28" s="1017"/>
      <c r="G28" s="1015"/>
      <c r="H28" s="1015"/>
      <c r="I28" s="1019"/>
      <c r="J28" s="1027" t="s">
        <v>542</v>
      </c>
      <c r="K28" s="1028"/>
      <c r="L28" s="1029"/>
      <c r="M28" s="398" t="s">
        <v>546</v>
      </c>
      <c r="N28" s="403" t="s">
        <v>542</v>
      </c>
      <c r="O28" s="397" t="s">
        <v>550</v>
      </c>
      <c r="P28" s="1025"/>
      <c r="Q28" s="1026"/>
    </row>
    <row r="29" spans="2:17" ht="21" customHeight="1" x14ac:dyDescent="0.15">
      <c r="B29" s="399">
        <v>1</v>
      </c>
      <c r="C29" s="399"/>
      <c r="D29" s="399"/>
      <c r="E29" s="399"/>
      <c r="F29" s="399"/>
      <c r="G29" s="399"/>
      <c r="H29" s="399"/>
      <c r="I29" s="400"/>
      <c r="J29" s="1030"/>
      <c r="K29" s="1031"/>
      <c r="L29" s="1032"/>
      <c r="M29" s="401"/>
      <c r="N29" s="404"/>
      <c r="O29" s="401"/>
      <c r="P29" s="1030"/>
      <c r="Q29" s="1033"/>
    </row>
    <row r="30" spans="2:17" ht="21" customHeight="1" x14ac:dyDescent="0.15">
      <c r="B30" s="399">
        <v>2</v>
      </c>
      <c r="C30" s="399"/>
      <c r="D30" s="399"/>
      <c r="E30" s="399"/>
      <c r="F30" s="399"/>
      <c r="G30" s="399"/>
      <c r="H30" s="399"/>
      <c r="I30" s="400"/>
      <c r="J30" s="1030"/>
      <c r="K30" s="1031"/>
      <c r="L30" s="1032"/>
      <c r="M30" s="401"/>
      <c r="N30" s="404"/>
      <c r="O30" s="401"/>
      <c r="P30" s="1030"/>
      <c r="Q30" s="1033"/>
    </row>
    <row r="31" spans="2:17" ht="21" customHeight="1" x14ac:dyDescent="0.15">
      <c r="B31" s="399">
        <v>3</v>
      </c>
      <c r="C31" s="399"/>
      <c r="D31" s="399"/>
      <c r="E31" s="399"/>
      <c r="F31" s="399"/>
      <c r="G31" s="399"/>
      <c r="H31" s="399"/>
      <c r="I31" s="400"/>
      <c r="J31" s="1030"/>
      <c r="K31" s="1031"/>
      <c r="L31" s="1032"/>
      <c r="M31" s="401"/>
      <c r="N31" s="404"/>
      <c r="O31" s="401"/>
      <c r="P31" s="1030"/>
      <c r="Q31" s="1033"/>
    </row>
    <row r="32" spans="2:17" ht="21" customHeight="1" x14ac:dyDescent="0.15">
      <c r="B32" s="399">
        <v>4</v>
      </c>
      <c r="C32" s="399"/>
      <c r="D32" s="399"/>
      <c r="E32" s="399"/>
      <c r="F32" s="399"/>
      <c r="G32" s="399"/>
      <c r="H32" s="399"/>
      <c r="I32" s="400"/>
      <c r="J32" s="1030"/>
      <c r="K32" s="1031"/>
      <c r="L32" s="1032"/>
      <c r="M32" s="401"/>
      <c r="N32" s="404"/>
      <c r="O32" s="401"/>
      <c r="P32" s="1030"/>
      <c r="Q32" s="1033"/>
    </row>
    <row r="33" spans="2:17" ht="21" customHeight="1" x14ac:dyDescent="0.15">
      <c r="B33" s="399">
        <v>5</v>
      </c>
      <c r="C33" s="399"/>
      <c r="D33" s="399"/>
      <c r="E33" s="399"/>
      <c r="F33" s="399"/>
      <c r="G33" s="399"/>
      <c r="H33" s="399"/>
      <c r="I33" s="400"/>
      <c r="J33" s="1030"/>
      <c r="K33" s="1031"/>
      <c r="L33" s="1032"/>
      <c r="M33" s="400"/>
      <c r="N33" s="405"/>
      <c r="O33" s="400"/>
      <c r="P33" s="1030"/>
      <c r="Q33" s="1033"/>
    </row>
    <row r="34" spans="2:17" ht="21" customHeight="1" x14ac:dyDescent="0.15">
      <c r="B34" s="1034" t="s">
        <v>547</v>
      </c>
      <c r="C34" s="1035"/>
      <c r="D34" s="1035"/>
      <c r="E34" s="1035"/>
      <c r="F34" s="1035"/>
      <c r="G34" s="1035"/>
      <c r="H34" s="1035"/>
      <c r="I34" s="1035"/>
      <c r="J34" s="1035"/>
      <c r="K34" s="1035"/>
      <c r="L34" s="1035"/>
      <c r="M34" s="1035"/>
      <c r="N34" s="1035"/>
      <c r="O34" s="1035"/>
      <c r="P34" s="1035"/>
      <c r="Q34" s="1035"/>
    </row>
    <row r="35" spans="2:17" s="402" customFormat="1" ht="18.75" customHeight="1" x14ac:dyDescent="0.15">
      <c r="B35" s="1036" t="s">
        <v>548</v>
      </c>
      <c r="C35" s="1036"/>
      <c r="D35" s="1036"/>
      <c r="E35" s="1036"/>
      <c r="F35" s="1036"/>
      <c r="G35" s="1036"/>
      <c r="H35" s="1036"/>
      <c r="I35" s="1036"/>
      <c r="J35" s="1036"/>
      <c r="K35" s="1036"/>
      <c r="L35" s="1036"/>
      <c r="M35" s="1036"/>
      <c r="N35" s="1036"/>
      <c r="O35" s="1036"/>
      <c r="P35" s="1036"/>
      <c r="Q35" s="1036"/>
    </row>
    <row r="36" spans="2:17" ht="17.25" customHeight="1" x14ac:dyDescent="0.15">
      <c r="B36" s="80" t="s">
        <v>551</v>
      </c>
      <c r="C36" s="80"/>
      <c r="E36" s="4"/>
      <c r="F36" s="4"/>
      <c r="K36" s="22" t="s">
        <v>35</v>
      </c>
      <c r="O36" s="4"/>
      <c r="P36" s="4"/>
    </row>
    <row r="37" spans="2:17" ht="22.5" customHeight="1" x14ac:dyDescent="0.15">
      <c r="B37" s="1012" t="s">
        <v>449</v>
      </c>
      <c r="C37" s="1014" t="s">
        <v>448</v>
      </c>
      <c r="D37" s="1014" t="s">
        <v>542</v>
      </c>
      <c r="E37" s="1016" t="s">
        <v>543</v>
      </c>
      <c r="F37" s="1016" t="s">
        <v>544</v>
      </c>
      <c r="G37" s="1020" t="s">
        <v>560</v>
      </c>
      <c r="H37" s="1037"/>
      <c r="I37" s="1038" t="s">
        <v>552</v>
      </c>
      <c r="K37" s="1012" t="s">
        <v>449</v>
      </c>
      <c r="L37" s="1014" t="s">
        <v>448</v>
      </c>
      <c r="M37" s="1014" t="s">
        <v>542</v>
      </c>
      <c r="N37" s="1014" t="s">
        <v>455</v>
      </c>
      <c r="O37" s="1014" t="s">
        <v>456</v>
      </c>
      <c r="P37" s="1040" t="s">
        <v>553</v>
      </c>
      <c r="Q37" s="1041"/>
    </row>
    <row r="38" spans="2:17" ht="22.5" customHeight="1" x14ac:dyDescent="0.15">
      <c r="B38" s="1013"/>
      <c r="C38" s="1015"/>
      <c r="D38" s="1015"/>
      <c r="E38" s="1017"/>
      <c r="F38" s="1017"/>
      <c r="G38" s="403" t="s">
        <v>561</v>
      </c>
      <c r="H38" s="406" t="s">
        <v>554</v>
      </c>
      <c r="I38" s="1039"/>
      <c r="K38" s="1013"/>
      <c r="L38" s="1015"/>
      <c r="M38" s="1015"/>
      <c r="N38" s="1015"/>
      <c r="O38" s="1015"/>
      <c r="P38" s="1042"/>
      <c r="Q38" s="1043"/>
    </row>
    <row r="39" spans="2:17" ht="21" customHeight="1" x14ac:dyDescent="0.15">
      <c r="B39" s="407">
        <v>1</v>
      </c>
      <c r="C39" s="408"/>
      <c r="D39" s="408"/>
      <c r="E39" s="409"/>
      <c r="F39" s="408"/>
      <c r="G39" s="404"/>
      <c r="H39" s="401"/>
      <c r="I39" s="407"/>
      <c r="K39" s="407">
        <v>1</v>
      </c>
      <c r="L39" s="399"/>
      <c r="M39" s="410"/>
      <c r="N39" s="410"/>
      <c r="O39" s="410"/>
      <c r="P39" s="1030"/>
      <c r="Q39" s="1033"/>
    </row>
    <row r="40" spans="2:17" ht="21" customHeight="1" x14ac:dyDescent="0.15">
      <c r="B40" s="407">
        <v>2</v>
      </c>
      <c r="C40" s="408"/>
      <c r="D40" s="408"/>
      <c r="E40" s="408"/>
      <c r="F40" s="408"/>
      <c r="G40" s="404"/>
      <c r="H40" s="401"/>
      <c r="I40" s="407"/>
      <c r="K40" s="407">
        <v>2</v>
      </c>
      <c r="L40" s="399"/>
      <c r="M40" s="410"/>
      <c r="N40" s="410"/>
      <c r="O40" s="410"/>
      <c r="P40" s="1030"/>
      <c r="Q40" s="1033"/>
    </row>
    <row r="41" spans="2:17" ht="21" customHeight="1" x14ac:dyDescent="0.15">
      <c r="B41" s="407">
        <v>3</v>
      </c>
      <c r="C41" s="408"/>
      <c r="D41" s="408"/>
      <c r="E41" s="408"/>
      <c r="F41" s="408"/>
      <c r="G41" s="404"/>
      <c r="H41" s="401"/>
      <c r="I41" s="407"/>
      <c r="K41" s="407">
        <v>3</v>
      </c>
      <c r="L41" s="399"/>
      <c r="M41" s="410"/>
      <c r="N41" s="410"/>
      <c r="O41" s="410"/>
      <c r="P41" s="1030"/>
      <c r="Q41" s="1033"/>
    </row>
    <row r="42" spans="2:17" ht="21" customHeight="1" x14ac:dyDescent="0.15">
      <c r="B42" s="407">
        <v>4</v>
      </c>
      <c r="C42" s="408"/>
      <c r="D42" s="408"/>
      <c r="E42" s="408"/>
      <c r="F42" s="408"/>
      <c r="G42" s="404"/>
      <c r="H42" s="401"/>
      <c r="I42" s="407"/>
      <c r="K42" s="407">
        <v>4</v>
      </c>
      <c r="L42" s="399"/>
      <c r="M42" s="410"/>
      <c r="N42" s="410"/>
      <c r="O42" s="410"/>
      <c r="P42" s="1030"/>
      <c r="Q42" s="1033"/>
    </row>
    <row r="43" spans="2:17" ht="21" customHeight="1" x14ac:dyDescent="0.15">
      <c r="B43" s="407">
        <v>5</v>
      </c>
      <c r="C43" s="408"/>
      <c r="D43" s="408"/>
      <c r="E43" s="408"/>
      <c r="F43" s="408"/>
      <c r="G43" s="405"/>
      <c r="H43" s="400"/>
      <c r="I43" s="407"/>
      <c r="K43" s="407">
        <v>5</v>
      </c>
      <c r="L43" s="399"/>
      <c r="M43" s="410"/>
      <c r="N43" s="410"/>
      <c r="O43" s="410"/>
      <c r="P43" s="1030"/>
      <c r="Q43" s="1033"/>
    </row>
    <row r="44" spans="2:17" ht="14.25" customHeight="1" x14ac:dyDescent="0.15">
      <c r="B44" s="311" t="s">
        <v>555</v>
      </c>
      <c r="D44" s="80"/>
      <c r="E44" s="80"/>
      <c r="F44" s="80"/>
      <c r="G44" s="80"/>
      <c r="H44" s="411"/>
      <c r="I44" s="411"/>
      <c r="K44" s="22" t="s">
        <v>717</v>
      </c>
    </row>
    <row r="45" spans="2:17" ht="14.25" customHeight="1" x14ac:dyDescent="0.15">
      <c r="B45" s="80" t="s">
        <v>562</v>
      </c>
      <c r="D45" s="80"/>
      <c r="E45" s="80"/>
      <c r="F45" s="80"/>
      <c r="G45" s="80"/>
      <c r="H45" s="411"/>
      <c r="I45" s="411"/>
      <c r="K45" s="22" t="s">
        <v>716</v>
      </c>
      <c r="O45" s="4"/>
      <c r="P45" s="4"/>
    </row>
    <row r="46" spans="2:17" ht="14.25" customHeight="1" x14ac:dyDescent="0.15">
      <c r="B46" s="411"/>
      <c r="C46" s="80"/>
      <c r="D46" s="80"/>
      <c r="E46" s="80"/>
      <c r="F46" s="80"/>
      <c r="G46" s="80"/>
      <c r="H46" s="411"/>
      <c r="I46" s="411"/>
      <c r="J46" s="411"/>
      <c r="K46" s="80" t="s">
        <v>715</v>
      </c>
      <c r="O46" s="4"/>
      <c r="P46" s="4"/>
    </row>
    <row r="47" spans="2:17" s="10" customFormat="1" ht="23.25" customHeight="1" x14ac:dyDescent="0.15">
      <c r="B47" s="22" t="s">
        <v>459</v>
      </c>
    </row>
    <row r="48" spans="2:17" ht="42" customHeight="1" x14ac:dyDescent="0.15">
      <c r="B48" s="412" t="s">
        <v>443</v>
      </c>
      <c r="C48" s="413" t="s">
        <v>556</v>
      </c>
      <c r="D48" s="1044" t="s">
        <v>453</v>
      </c>
      <c r="E48" s="1045"/>
      <c r="F48" s="396" t="s">
        <v>448</v>
      </c>
      <c r="G48" s="396" t="s">
        <v>461</v>
      </c>
      <c r="H48" s="396" t="s">
        <v>193</v>
      </c>
      <c r="I48" s="406" t="s">
        <v>549</v>
      </c>
      <c r="J48" s="1020" t="s">
        <v>457</v>
      </c>
      <c r="K48" s="1021"/>
      <c r="L48" s="1022"/>
      <c r="N48" s="414"/>
    </row>
    <row r="49" spans="2:14" ht="21" customHeight="1" x14ac:dyDescent="0.15">
      <c r="B49" s="399">
        <v>1</v>
      </c>
      <c r="C49" s="410"/>
      <c r="D49" s="1030"/>
      <c r="E49" s="1033"/>
      <c r="F49" s="399"/>
      <c r="G49" s="399"/>
      <c r="H49" s="399"/>
      <c r="I49" s="400"/>
      <c r="J49" s="1046" t="s">
        <v>458</v>
      </c>
      <c r="K49" s="1047"/>
      <c r="L49" s="1048"/>
    </row>
    <row r="50" spans="2:14" ht="21" customHeight="1" x14ac:dyDescent="0.15">
      <c r="B50" s="399">
        <v>2</v>
      </c>
      <c r="C50" s="410"/>
      <c r="D50" s="1030"/>
      <c r="E50" s="1033"/>
      <c r="F50" s="399"/>
      <c r="G50" s="399"/>
      <c r="H50" s="399"/>
      <c r="I50" s="400"/>
      <c r="J50" s="1046" t="s">
        <v>458</v>
      </c>
      <c r="K50" s="1047"/>
      <c r="L50" s="1048"/>
      <c r="N50" s="4"/>
    </row>
    <row r="51" spans="2:14" ht="21" customHeight="1" x14ac:dyDescent="0.15">
      <c r="B51" s="399">
        <v>3</v>
      </c>
      <c r="C51" s="410"/>
      <c r="D51" s="1030"/>
      <c r="E51" s="1033"/>
      <c r="F51" s="399"/>
      <c r="G51" s="399"/>
      <c r="H51" s="399"/>
      <c r="I51" s="400"/>
      <c r="J51" s="1046" t="s">
        <v>458</v>
      </c>
      <c r="K51" s="1047"/>
      <c r="L51" s="1048"/>
    </row>
    <row r="52" spans="2:14" ht="21" customHeight="1" x14ac:dyDescent="0.15">
      <c r="B52" s="399">
        <v>4</v>
      </c>
      <c r="C52" s="410"/>
      <c r="D52" s="1030"/>
      <c r="E52" s="1033"/>
      <c r="F52" s="399"/>
      <c r="G52" s="399"/>
      <c r="H52" s="399"/>
      <c r="I52" s="400"/>
      <c r="J52" s="1046" t="s">
        <v>458</v>
      </c>
      <c r="K52" s="1047"/>
      <c r="L52" s="1048"/>
    </row>
    <row r="53" spans="2:14" ht="21" customHeight="1" x14ac:dyDescent="0.15">
      <c r="B53" s="399">
        <v>5</v>
      </c>
      <c r="C53" s="410"/>
      <c r="D53" s="1030"/>
      <c r="E53" s="1033"/>
      <c r="F53" s="399"/>
      <c r="G53" s="399"/>
      <c r="H53" s="399"/>
      <c r="I53" s="400"/>
      <c r="J53" s="1046" t="s">
        <v>458</v>
      </c>
      <c r="K53" s="1047"/>
      <c r="L53" s="1048"/>
    </row>
    <row r="54" spans="2:14" ht="15" customHeight="1" x14ac:dyDescent="0.15"/>
    <row r="55" spans="2:14" ht="15" customHeight="1" x14ac:dyDescent="0.15"/>
    <row r="56" spans="2:14" ht="15" customHeight="1" x14ac:dyDescent="0.15"/>
    <row r="57" spans="2:14" ht="15" customHeight="1" x14ac:dyDescent="0.15"/>
    <row r="58" spans="2:14" ht="15" customHeight="1" x14ac:dyDescent="0.15"/>
    <row r="59" spans="2:14" ht="15" customHeight="1" x14ac:dyDescent="0.15"/>
    <row r="60" spans="2:14" ht="15" customHeight="1" x14ac:dyDescent="0.15"/>
    <row r="61" spans="2:14" ht="15" customHeight="1" x14ac:dyDescent="0.15"/>
    <row r="62" spans="2:14" ht="15" customHeight="1" x14ac:dyDescent="0.15"/>
    <row r="63" spans="2:14" ht="15" customHeight="1" x14ac:dyDescent="0.15"/>
    <row r="64" spans="2:14" ht="15" customHeight="1" x14ac:dyDescent="0.15"/>
    <row r="65" ht="15" customHeight="1" x14ac:dyDescent="0.15"/>
    <row r="66" ht="15" customHeight="1" x14ac:dyDescent="0.15"/>
    <row r="67" ht="15" customHeight="1" x14ac:dyDescent="0.15"/>
    <row r="68" ht="15" customHeight="1" x14ac:dyDescent="0.15"/>
    <row r="69" ht="15" customHeight="1" x14ac:dyDescent="0.15"/>
    <row r="70" ht="15" customHeight="1" x14ac:dyDescent="0.15"/>
    <row r="71" ht="15" customHeight="1" x14ac:dyDescent="0.15"/>
    <row r="72" ht="15" customHeight="1" x14ac:dyDescent="0.15"/>
    <row r="73" ht="15" customHeight="1" x14ac:dyDescent="0.15"/>
    <row r="74" ht="15" customHeight="1" x14ac:dyDescent="0.15"/>
    <row r="75" ht="15" customHeight="1" x14ac:dyDescent="0.15"/>
    <row r="76" ht="15" customHeight="1" x14ac:dyDescent="0.15"/>
    <row r="77" ht="15" customHeight="1" x14ac:dyDescent="0.15"/>
    <row r="78" ht="15" customHeight="1" x14ac:dyDescent="0.15"/>
    <row r="79" ht="15" customHeight="1" x14ac:dyDescent="0.15"/>
    <row r="80" ht="15" customHeight="1" x14ac:dyDescent="0.15"/>
    <row r="81" ht="15" customHeight="1" x14ac:dyDescent="0.15"/>
    <row r="82" ht="15" customHeight="1" x14ac:dyDescent="0.15"/>
    <row r="83" ht="15" customHeight="1" x14ac:dyDescent="0.15"/>
    <row r="84" ht="15" customHeight="1" x14ac:dyDescent="0.15"/>
    <row r="85" ht="15" customHeight="1" x14ac:dyDescent="0.15"/>
    <row r="86" ht="15" customHeight="1" x14ac:dyDescent="0.15"/>
    <row r="87" ht="15" customHeight="1" x14ac:dyDescent="0.15"/>
    <row r="88" ht="15" customHeight="1" x14ac:dyDescent="0.15"/>
    <row r="89" ht="15" customHeight="1" x14ac:dyDescent="0.15"/>
    <row r="90" ht="15" customHeight="1" x14ac:dyDescent="0.15"/>
    <row r="91" ht="15" customHeight="1" x14ac:dyDescent="0.15"/>
    <row r="92" ht="15" customHeight="1" x14ac:dyDescent="0.15"/>
    <row r="93" ht="15" customHeight="1" x14ac:dyDescent="0.15"/>
    <row r="94" ht="15" customHeight="1" x14ac:dyDescent="0.15"/>
    <row r="95" ht="15" customHeight="1" x14ac:dyDescent="0.15"/>
    <row r="96" ht="15" customHeight="1" x14ac:dyDescent="0.15"/>
    <row r="97" ht="15" customHeight="1" x14ac:dyDescent="0.15"/>
    <row r="98" ht="15" customHeight="1" x14ac:dyDescent="0.15"/>
    <row r="99" ht="15" customHeight="1" x14ac:dyDescent="0.15"/>
    <row r="100" ht="15" customHeight="1" x14ac:dyDescent="0.15"/>
    <row r="101" ht="15" customHeight="1" x14ac:dyDescent="0.15"/>
    <row r="102" ht="15" customHeight="1" x14ac:dyDescent="0.15"/>
    <row r="103" ht="15" customHeight="1" x14ac:dyDescent="0.15"/>
    <row r="104" ht="15" customHeight="1" x14ac:dyDescent="0.15"/>
    <row r="105" ht="15" customHeight="1" x14ac:dyDescent="0.15"/>
    <row r="106" ht="15" customHeight="1" x14ac:dyDescent="0.15"/>
    <row r="107" ht="15" customHeight="1" x14ac:dyDescent="0.15"/>
    <row r="108" ht="15" customHeight="1" x14ac:dyDescent="0.15"/>
    <row r="109" ht="15" customHeight="1" x14ac:dyDescent="0.15"/>
    <row r="110" ht="15" customHeight="1" x14ac:dyDescent="0.15"/>
    <row r="111" ht="15" customHeight="1" x14ac:dyDescent="0.15"/>
    <row r="112" ht="15" customHeight="1" x14ac:dyDescent="0.15"/>
    <row r="113" ht="15" customHeight="1" x14ac:dyDescent="0.15"/>
    <row r="114" ht="15" customHeight="1" x14ac:dyDescent="0.15"/>
    <row r="115" ht="15" customHeight="1" x14ac:dyDescent="0.15"/>
    <row r="116" ht="15" customHeight="1" x14ac:dyDescent="0.15"/>
    <row r="117" ht="15" customHeight="1" x14ac:dyDescent="0.15"/>
    <row r="118" ht="15" customHeight="1" x14ac:dyDescent="0.15"/>
    <row r="119" ht="15" customHeight="1" x14ac:dyDescent="0.15"/>
    <row r="120" ht="15" customHeight="1" x14ac:dyDescent="0.15"/>
    <row r="121" ht="15" customHeight="1" x14ac:dyDescent="0.15"/>
    <row r="122" ht="15" customHeight="1" x14ac:dyDescent="0.15"/>
    <row r="123" ht="15" customHeight="1" x14ac:dyDescent="0.15"/>
    <row r="124" ht="15" customHeight="1" x14ac:dyDescent="0.15"/>
    <row r="125" ht="15" customHeight="1" x14ac:dyDescent="0.15"/>
    <row r="126" ht="15" customHeight="1" x14ac:dyDescent="0.15"/>
    <row r="127" ht="15" customHeight="1" x14ac:dyDescent="0.15"/>
    <row r="128" ht="15" customHeight="1" x14ac:dyDescent="0.15"/>
    <row r="129" ht="15" customHeight="1" x14ac:dyDescent="0.15"/>
    <row r="130" ht="15" customHeight="1" x14ac:dyDescent="0.15"/>
    <row r="131" ht="15" customHeight="1" x14ac:dyDescent="0.15"/>
    <row r="132" ht="15" customHeight="1" x14ac:dyDescent="0.15"/>
    <row r="133" ht="15" customHeight="1" x14ac:dyDescent="0.15"/>
    <row r="134" ht="15" customHeight="1" x14ac:dyDescent="0.15"/>
    <row r="135" ht="15" customHeight="1" x14ac:dyDescent="0.15"/>
    <row r="136" ht="15" customHeight="1" x14ac:dyDescent="0.15"/>
    <row r="137" ht="15" customHeight="1" x14ac:dyDescent="0.15"/>
    <row r="138" ht="15" customHeight="1" x14ac:dyDescent="0.15"/>
    <row r="139" ht="15" customHeight="1" x14ac:dyDescent="0.15"/>
    <row r="140" ht="15" customHeight="1" x14ac:dyDescent="0.15"/>
    <row r="141" ht="15" customHeight="1" x14ac:dyDescent="0.15"/>
    <row r="142" ht="15" customHeight="1" x14ac:dyDescent="0.15"/>
    <row r="143" ht="15" customHeight="1" x14ac:dyDescent="0.15"/>
    <row r="144" ht="15" customHeight="1" x14ac:dyDescent="0.15"/>
    <row r="145" ht="15" customHeight="1" x14ac:dyDescent="0.15"/>
    <row r="146" ht="15" customHeight="1" x14ac:dyDescent="0.15"/>
    <row r="147" ht="15" customHeight="1" x14ac:dyDescent="0.15"/>
    <row r="148" ht="15" customHeight="1" x14ac:dyDescent="0.15"/>
    <row r="149" ht="15" customHeight="1" x14ac:dyDescent="0.15"/>
    <row r="150" ht="15" customHeight="1" x14ac:dyDescent="0.15"/>
    <row r="151" ht="15" customHeight="1" x14ac:dyDescent="0.15"/>
    <row r="152" ht="15" customHeight="1" x14ac:dyDescent="0.15"/>
    <row r="153" ht="15" customHeight="1" x14ac:dyDescent="0.15"/>
    <row r="154" ht="15" customHeight="1" x14ac:dyDescent="0.15"/>
    <row r="155" ht="15" customHeight="1" x14ac:dyDescent="0.15"/>
  </sheetData>
  <mergeCells count="78">
    <mergeCell ref="D51:E51"/>
    <mergeCell ref="J51:L51"/>
    <mergeCell ref="D52:E52"/>
    <mergeCell ref="J52:L52"/>
    <mergeCell ref="D53:E53"/>
    <mergeCell ref="J53:L53"/>
    <mergeCell ref="D48:E48"/>
    <mergeCell ref="J48:L48"/>
    <mergeCell ref="D49:E49"/>
    <mergeCell ref="J49:L49"/>
    <mergeCell ref="D50:E50"/>
    <mergeCell ref="J50:L50"/>
    <mergeCell ref="P39:Q39"/>
    <mergeCell ref="P40:Q40"/>
    <mergeCell ref="P41:Q41"/>
    <mergeCell ref="P42:Q42"/>
    <mergeCell ref="P43:Q43"/>
    <mergeCell ref="B35:Q35"/>
    <mergeCell ref="B37:B38"/>
    <mergeCell ref="C37:C38"/>
    <mergeCell ref="D37:D38"/>
    <mergeCell ref="E37:E38"/>
    <mergeCell ref="F37:F38"/>
    <mergeCell ref="G37:H37"/>
    <mergeCell ref="I37:I38"/>
    <mergeCell ref="K37:K38"/>
    <mergeCell ref="L37:L38"/>
    <mergeCell ref="M37:M38"/>
    <mergeCell ref="N37:N38"/>
    <mergeCell ref="O37:O38"/>
    <mergeCell ref="P37:Q38"/>
    <mergeCell ref="J32:L32"/>
    <mergeCell ref="P32:Q32"/>
    <mergeCell ref="J33:L33"/>
    <mergeCell ref="P33:Q33"/>
    <mergeCell ref="B34:Q34"/>
    <mergeCell ref="J29:L29"/>
    <mergeCell ref="P29:Q29"/>
    <mergeCell ref="J30:L30"/>
    <mergeCell ref="P30:Q30"/>
    <mergeCell ref="J31:L31"/>
    <mergeCell ref="P31:Q31"/>
    <mergeCell ref="B24:Q24"/>
    <mergeCell ref="B25:Q25"/>
    <mergeCell ref="B27:B28"/>
    <mergeCell ref="C27:C28"/>
    <mergeCell ref="D27:D28"/>
    <mergeCell ref="E27:E28"/>
    <mergeCell ref="F27:F28"/>
    <mergeCell ref="G27:G28"/>
    <mergeCell ref="H27:H28"/>
    <mergeCell ref="I27:I28"/>
    <mergeCell ref="J27:M27"/>
    <mergeCell ref="N27:O27"/>
    <mergeCell ref="P27:Q28"/>
    <mergeCell ref="J28:L28"/>
    <mergeCell ref="J21:L21"/>
    <mergeCell ref="N21:O21"/>
    <mergeCell ref="J22:L22"/>
    <mergeCell ref="N22:O22"/>
    <mergeCell ref="J23:L23"/>
    <mergeCell ref="N23:O23"/>
    <mergeCell ref="N17:O18"/>
    <mergeCell ref="J18:L18"/>
    <mergeCell ref="J19:L19"/>
    <mergeCell ref="N19:O19"/>
    <mergeCell ref="J20:L20"/>
    <mergeCell ref="N20:O20"/>
    <mergeCell ref="B2:M2"/>
    <mergeCell ref="B17:B18"/>
    <mergeCell ref="C17:C18"/>
    <mergeCell ref="D17:D18"/>
    <mergeCell ref="E17:E18"/>
    <mergeCell ref="F17:F18"/>
    <mergeCell ref="G17:G18"/>
    <mergeCell ref="H17:H18"/>
    <mergeCell ref="I17:I18"/>
    <mergeCell ref="J17:M17"/>
  </mergeCells>
  <phoneticPr fontId="4"/>
  <pageMargins left="0.51181102362204722" right="0.59055118110236227" top="0.59055118110236227" bottom="0.23622047244094491" header="0.43307086614173229" footer="0.19685039370078741"/>
  <pageSetup paperSize="9" scale="74" orientation="portrait" r:id="rId1"/>
  <headerFooter scaleWithDoc="0">
    <oddFooter>&amp;LGP-off-new_youshki_2024</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B1:J17"/>
  <sheetViews>
    <sheetView showGridLines="0" view="pageBreakPreview" topLeftCell="A5" zoomScale="94" zoomScaleNormal="100" zoomScaleSheetLayoutView="94" workbookViewId="0">
      <selection activeCell="B2" sqref="B2"/>
    </sheetView>
  </sheetViews>
  <sheetFormatPr defaultRowHeight="12" x14ac:dyDescent="0.15"/>
  <cols>
    <col min="1" max="1" width="2.88671875" customWidth="1"/>
    <col min="2" max="2" width="15.33203125" customWidth="1"/>
    <col min="3" max="3" width="16.33203125" customWidth="1"/>
    <col min="4" max="4" width="28" customWidth="1"/>
    <col min="5" max="5" width="5.109375" customWidth="1"/>
    <col min="6" max="6" width="3.33203125" customWidth="1"/>
    <col min="7" max="7" width="5.109375" customWidth="1"/>
    <col min="8" max="8" width="3.109375" customWidth="1"/>
    <col min="9" max="9" width="5.109375" customWidth="1"/>
    <col min="10" max="10" width="2.5546875" customWidth="1"/>
    <col min="11" max="11" width="4.5546875" customWidth="1"/>
  </cols>
  <sheetData>
    <row r="1" spans="2:10" x14ac:dyDescent="0.15">
      <c r="I1" s="849" t="s">
        <v>339</v>
      </c>
      <c r="J1" s="849"/>
    </row>
    <row r="2" spans="2:10" ht="84.75" customHeight="1" x14ac:dyDescent="0.15"/>
    <row r="3" spans="2:10" ht="39.75" customHeight="1" x14ac:dyDescent="0.25">
      <c r="B3" s="1049" t="s">
        <v>340</v>
      </c>
      <c r="C3" s="1049"/>
      <c r="D3" s="1049"/>
      <c r="E3" s="1049"/>
      <c r="F3" s="1049"/>
      <c r="G3" s="1049"/>
      <c r="H3" s="1049"/>
      <c r="I3" s="1049"/>
      <c r="J3" s="1049"/>
    </row>
    <row r="4" spans="2:10" ht="39.75" customHeight="1" x14ac:dyDescent="0.25">
      <c r="B4" s="1049" t="s">
        <v>341</v>
      </c>
      <c r="C4" s="1049"/>
      <c r="D4" s="1049"/>
      <c r="E4" s="1049"/>
      <c r="F4" s="1049"/>
      <c r="G4" s="1049"/>
      <c r="H4" s="1049"/>
      <c r="I4" s="1049"/>
      <c r="J4" s="1049"/>
    </row>
    <row r="6" spans="2:10" ht="108.75" customHeight="1" x14ac:dyDescent="0.15"/>
    <row r="7" spans="2:10" ht="35.25" customHeight="1" x14ac:dyDescent="0.2">
      <c r="B7" s="237" t="s">
        <v>706</v>
      </c>
    </row>
    <row r="8" spans="2:10" ht="35.25" customHeight="1" x14ac:dyDescent="0.2">
      <c r="B8" s="237" t="s">
        <v>337</v>
      </c>
    </row>
    <row r="12" spans="2:10" ht="134.25" customHeight="1" x14ac:dyDescent="0.15"/>
    <row r="13" spans="2:10" s="238" customFormat="1" ht="13.2" x14ac:dyDescent="0.2">
      <c r="F13" s="238" t="s">
        <v>332</v>
      </c>
      <c r="H13" s="238" t="s">
        <v>333</v>
      </c>
      <c r="J13" s="238" t="s">
        <v>338</v>
      </c>
    </row>
    <row r="14" spans="2:10" s="238" customFormat="1" ht="59.25" customHeight="1" x14ac:dyDescent="0.2"/>
    <row r="15" spans="2:10" s="238" customFormat="1" ht="31.5" customHeight="1" x14ac:dyDescent="0.2">
      <c r="C15" s="239" t="s">
        <v>323</v>
      </c>
      <c r="D15" s="1050"/>
      <c r="E15" s="1050"/>
      <c r="F15" s="1050"/>
      <c r="G15" s="1050"/>
    </row>
    <row r="16" spans="2:10" s="238" customFormat="1" ht="15" customHeight="1" x14ac:dyDescent="0.2">
      <c r="C16" s="204"/>
    </row>
    <row r="17" spans="3:8" s="238" customFormat="1" ht="30" customHeight="1" x14ac:dyDescent="0.2">
      <c r="C17" s="246" t="s">
        <v>325</v>
      </c>
      <c r="D17" s="1050"/>
      <c r="E17" s="1050"/>
      <c r="F17" s="1050"/>
      <c r="G17" s="1050"/>
      <c r="H17" s="204" t="s">
        <v>336</v>
      </c>
    </row>
  </sheetData>
  <mergeCells count="5">
    <mergeCell ref="I1:J1"/>
    <mergeCell ref="B3:J3"/>
    <mergeCell ref="B4:J4"/>
    <mergeCell ref="D15:G15"/>
    <mergeCell ref="D17:G17"/>
  </mergeCells>
  <phoneticPr fontId="4"/>
  <pageMargins left="0.51181102362204722" right="0.59055118110236227" top="0.59055118110236227" bottom="0.23622047244094491" header="0.43307086614173229" footer="0.19685039370078741"/>
  <pageSetup paperSize="9" orientation="portrait" r:id="rId1"/>
  <headerFooter scaleWithDoc="0">
    <oddFooter>&amp;LGP-off-new_youshki_2024</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B1:C29"/>
  <sheetViews>
    <sheetView showGridLines="0" view="pageBreakPreview" zoomScale="91" zoomScaleNormal="100" zoomScaleSheetLayoutView="91" workbookViewId="0">
      <selection activeCell="B2" sqref="B2"/>
    </sheetView>
  </sheetViews>
  <sheetFormatPr defaultColWidth="10.33203125" defaultRowHeight="12" x14ac:dyDescent="0.15"/>
  <cols>
    <col min="1" max="1" width="2.109375" style="322" customWidth="1"/>
    <col min="2" max="2" width="9.44140625" style="322" bestFit="1" customWidth="1"/>
    <col min="3" max="3" width="87.6640625" style="322" customWidth="1"/>
    <col min="4" max="4" width="2.109375" style="322" customWidth="1"/>
    <col min="5" max="16384" width="10.33203125" style="322"/>
  </cols>
  <sheetData>
    <row r="1" spans="2:3" ht="27" customHeight="1" x14ac:dyDescent="0.15">
      <c r="B1" s="1051" t="s">
        <v>344</v>
      </c>
      <c r="C1" s="1051"/>
    </row>
    <row r="2" spans="2:3" ht="23.25" customHeight="1" x14ac:dyDescent="0.15"/>
    <row r="3" spans="2:3" ht="31.5" customHeight="1" x14ac:dyDescent="0.15">
      <c r="B3" s="323" t="s">
        <v>345</v>
      </c>
      <c r="C3" s="323" t="s">
        <v>346</v>
      </c>
    </row>
    <row r="4" spans="2:3" ht="31.5" customHeight="1" x14ac:dyDescent="0.15">
      <c r="B4" s="324">
        <v>1</v>
      </c>
      <c r="C4" s="285" t="s">
        <v>437</v>
      </c>
    </row>
    <row r="5" spans="2:3" ht="31.5" customHeight="1" x14ac:dyDescent="0.15">
      <c r="B5" s="324">
        <v>2</v>
      </c>
      <c r="C5" s="240" t="s">
        <v>438</v>
      </c>
    </row>
    <row r="6" spans="2:3" ht="31.5" customHeight="1" x14ac:dyDescent="0.15">
      <c r="B6" s="324">
        <v>3</v>
      </c>
      <c r="C6" s="240" t="s">
        <v>439</v>
      </c>
    </row>
    <row r="7" spans="2:3" ht="31.5" customHeight="1" x14ac:dyDescent="0.15">
      <c r="B7" s="324">
        <v>4</v>
      </c>
      <c r="C7" s="240" t="s">
        <v>440</v>
      </c>
    </row>
    <row r="8" spans="2:3" ht="31.5" customHeight="1" x14ac:dyDescent="0.15">
      <c r="B8" s="324"/>
      <c r="C8" s="240"/>
    </row>
    <row r="9" spans="2:3" ht="31.5" customHeight="1" x14ac:dyDescent="0.15">
      <c r="B9" s="324"/>
      <c r="C9" s="240"/>
    </row>
    <row r="10" spans="2:3" ht="31.5" customHeight="1" x14ac:dyDescent="0.15">
      <c r="B10" s="324"/>
      <c r="C10" s="240"/>
    </row>
    <row r="11" spans="2:3" ht="31.5" customHeight="1" x14ac:dyDescent="0.15">
      <c r="B11" s="324"/>
      <c r="C11" s="240"/>
    </row>
    <row r="12" spans="2:3" ht="31.5" customHeight="1" x14ac:dyDescent="0.15">
      <c r="B12" s="324"/>
      <c r="C12" s="240"/>
    </row>
    <row r="13" spans="2:3" ht="31.5" customHeight="1" x14ac:dyDescent="0.15">
      <c r="B13" s="324"/>
      <c r="C13" s="240"/>
    </row>
    <row r="14" spans="2:3" ht="31.5" customHeight="1" x14ac:dyDescent="0.15">
      <c r="B14" s="324"/>
      <c r="C14" s="240"/>
    </row>
    <row r="15" spans="2:3" ht="31.5" customHeight="1" x14ac:dyDescent="0.15">
      <c r="B15" s="324"/>
      <c r="C15" s="240"/>
    </row>
    <row r="16" spans="2:3" ht="31.5" customHeight="1" x14ac:dyDescent="0.15">
      <c r="B16" s="324"/>
      <c r="C16" s="240"/>
    </row>
    <row r="17" spans="2:3" ht="31.5" customHeight="1" x14ac:dyDescent="0.15">
      <c r="B17" s="324"/>
      <c r="C17" s="240"/>
    </row>
    <row r="18" spans="2:3" ht="31.5" customHeight="1" x14ac:dyDescent="0.15">
      <c r="B18" s="324"/>
      <c r="C18" s="240"/>
    </row>
    <row r="19" spans="2:3" ht="31.5" customHeight="1" x14ac:dyDescent="0.15">
      <c r="B19" s="324"/>
      <c r="C19" s="240"/>
    </row>
    <row r="20" spans="2:3" ht="31.5" customHeight="1" x14ac:dyDescent="0.15">
      <c r="B20" s="324"/>
      <c r="C20" s="498"/>
    </row>
    <row r="21" spans="2:3" ht="31.5" customHeight="1" x14ac:dyDescent="0.15">
      <c r="B21" s="324"/>
      <c r="C21" s="498"/>
    </row>
    <row r="22" spans="2:3" ht="31.5" customHeight="1" x14ac:dyDescent="0.15">
      <c r="B22" s="324"/>
      <c r="C22" s="498"/>
    </row>
    <row r="23" spans="2:3" ht="31.5" customHeight="1" x14ac:dyDescent="0.15">
      <c r="B23" s="324"/>
      <c r="C23" s="498"/>
    </row>
    <row r="24" spans="2:3" ht="31.5" customHeight="1" x14ac:dyDescent="0.15">
      <c r="B24" s="324"/>
      <c r="C24" s="502"/>
    </row>
    <row r="25" spans="2:3" ht="27.75" customHeight="1" x14ac:dyDescent="0.15">
      <c r="B25" s="1052" t="s">
        <v>707</v>
      </c>
      <c r="C25" s="1052"/>
    </row>
    <row r="26" spans="2:3" ht="27.75" customHeight="1" x14ac:dyDescent="0.15">
      <c r="B26" s="325"/>
    </row>
    <row r="27" spans="2:3" x14ac:dyDescent="0.15">
      <c r="B27" s="325"/>
    </row>
    <row r="28" spans="2:3" x14ac:dyDescent="0.15">
      <c r="B28" s="325"/>
    </row>
    <row r="29" spans="2:3" x14ac:dyDescent="0.15">
      <c r="B29" s="325"/>
    </row>
  </sheetData>
  <mergeCells count="2">
    <mergeCell ref="B1:C1"/>
    <mergeCell ref="B25:C25"/>
  </mergeCells>
  <phoneticPr fontId="4"/>
  <pageMargins left="0.51181102362204722" right="0.59055118110236227" top="0.59055118110236227" bottom="0.23622047244094491" header="0.43307086614173229" footer="0.19685039370078741"/>
  <pageSetup paperSize="9" orientation="portrait" r:id="rId1"/>
  <headerFooter scaleWithDoc="0">
    <oddFooter>&amp;LGP-off-new_youshki_2024</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2:J42"/>
  <sheetViews>
    <sheetView showGridLines="0" view="pageBreakPreview" zoomScaleNormal="100" zoomScaleSheetLayoutView="100" workbookViewId="0">
      <selection activeCell="B2" sqref="B2"/>
    </sheetView>
  </sheetViews>
  <sheetFormatPr defaultColWidth="9.109375" defaultRowHeight="12" x14ac:dyDescent="0.15"/>
  <cols>
    <col min="1" max="1" width="1.6640625" style="80" customWidth="1"/>
    <col min="2" max="2" width="18.44140625" style="80" customWidth="1"/>
    <col min="3" max="3" width="34.33203125" style="80" customWidth="1"/>
    <col min="4" max="4" width="14.6640625" style="80" customWidth="1"/>
    <col min="5" max="5" width="10.6640625" style="80" customWidth="1"/>
    <col min="6" max="6" width="2.6640625" style="80" customWidth="1"/>
    <col min="7" max="7" width="5.6640625" style="80" customWidth="1"/>
    <col min="8" max="8" width="2.5546875" style="80" customWidth="1"/>
    <col min="9" max="9" width="5.6640625" style="80" customWidth="1"/>
    <col min="10" max="10" width="3.109375" style="80" customWidth="1"/>
    <col min="11" max="16384" width="9.109375" style="80"/>
  </cols>
  <sheetData>
    <row r="2" spans="2:10" x14ac:dyDescent="0.15">
      <c r="B2" s="80" t="s">
        <v>608</v>
      </c>
    </row>
    <row r="3" spans="2:10" x14ac:dyDescent="0.15">
      <c r="B3" s="80" t="s">
        <v>321</v>
      </c>
    </row>
    <row r="4" spans="2:10" x14ac:dyDescent="0.15">
      <c r="B4" s="80" t="s">
        <v>721</v>
      </c>
    </row>
    <row r="5" spans="2:10" x14ac:dyDescent="0.15">
      <c r="B5" s="80" t="s">
        <v>322</v>
      </c>
    </row>
    <row r="6" spans="2:10" ht="21" customHeight="1" x14ac:dyDescent="0.15"/>
    <row r="7" spans="2:10" ht="22.5" customHeight="1" x14ac:dyDescent="0.15">
      <c r="B7" s="584" t="s">
        <v>318</v>
      </c>
      <c r="C7" s="584"/>
      <c r="D7" s="584"/>
      <c r="E7" s="584"/>
      <c r="F7" s="584"/>
      <c r="G7" s="584"/>
      <c r="H7" s="584"/>
      <c r="I7" s="584"/>
      <c r="J7" s="584"/>
    </row>
    <row r="8" spans="2:10" ht="22.5" customHeight="1" x14ac:dyDescent="0.15">
      <c r="B8" s="584" t="s">
        <v>699</v>
      </c>
      <c r="C8" s="584"/>
      <c r="D8" s="584"/>
      <c r="E8" s="584"/>
      <c r="F8" s="584"/>
      <c r="G8" s="584"/>
      <c r="H8" s="584"/>
      <c r="I8" s="584"/>
      <c r="J8" s="584"/>
    </row>
    <row r="9" spans="2:10" ht="24" customHeight="1" thickBot="1" x14ac:dyDescent="0.2"/>
    <row r="10" spans="2:10" ht="22.5" customHeight="1" thickBot="1" x14ac:dyDescent="0.2">
      <c r="D10" s="236" t="s">
        <v>331</v>
      </c>
      <c r="E10" s="251"/>
      <c r="F10" s="251" t="s">
        <v>332</v>
      </c>
      <c r="G10" s="251"/>
      <c r="H10" s="251" t="s">
        <v>333</v>
      </c>
      <c r="I10" s="251"/>
      <c r="J10" s="252" t="s">
        <v>334</v>
      </c>
    </row>
    <row r="11" spans="2:10" ht="13.5" customHeight="1" x14ac:dyDescent="0.15">
      <c r="B11" s="585" t="s">
        <v>315</v>
      </c>
      <c r="C11" s="253" t="s">
        <v>700</v>
      </c>
      <c r="D11" s="588" t="s">
        <v>335</v>
      </c>
      <c r="E11" s="591"/>
      <c r="F11" s="592"/>
      <c r="G11" s="592"/>
      <c r="H11" s="592"/>
      <c r="I11" s="592"/>
      <c r="J11" s="593"/>
    </row>
    <row r="12" spans="2:10" ht="24" customHeight="1" x14ac:dyDescent="0.15">
      <c r="B12" s="586"/>
      <c r="C12" s="606"/>
      <c r="D12" s="589"/>
      <c r="E12" s="594"/>
      <c r="F12" s="595"/>
      <c r="G12" s="595"/>
      <c r="H12" s="595"/>
      <c r="I12" s="595"/>
      <c r="J12" s="596"/>
    </row>
    <row r="13" spans="2:10" ht="14.25" customHeight="1" x14ac:dyDescent="0.15">
      <c r="B13" s="587"/>
      <c r="C13" s="607"/>
      <c r="D13" s="590"/>
      <c r="E13" s="309" t="s">
        <v>470</v>
      </c>
      <c r="F13" s="302"/>
      <c r="G13" s="302"/>
      <c r="H13" s="302"/>
      <c r="I13" s="302"/>
      <c r="J13" s="303"/>
    </row>
    <row r="14" spans="2:10" ht="13.5" customHeight="1" x14ac:dyDescent="0.15">
      <c r="B14" s="597" t="s">
        <v>323</v>
      </c>
      <c r="C14" s="254" t="s">
        <v>700</v>
      </c>
      <c r="D14" s="598" t="s">
        <v>330</v>
      </c>
      <c r="E14" s="600" t="s">
        <v>419</v>
      </c>
      <c r="F14" s="601"/>
      <c r="G14" s="601"/>
      <c r="H14" s="601"/>
      <c r="I14" s="601"/>
      <c r="J14" s="602"/>
    </row>
    <row r="15" spans="2:10" ht="37.5" customHeight="1" x14ac:dyDescent="0.15">
      <c r="B15" s="586"/>
      <c r="C15" s="539"/>
      <c r="D15" s="599"/>
      <c r="E15" s="603"/>
      <c r="F15" s="604"/>
      <c r="G15" s="604"/>
      <c r="H15" s="604"/>
      <c r="I15" s="604"/>
      <c r="J15" s="605"/>
    </row>
    <row r="16" spans="2:10" ht="11.25" customHeight="1" x14ac:dyDescent="0.15">
      <c r="B16" s="586"/>
      <c r="C16" s="320" t="s">
        <v>479</v>
      </c>
      <c r="D16" s="599"/>
      <c r="E16" s="603"/>
      <c r="F16" s="604"/>
      <c r="G16" s="604"/>
      <c r="H16" s="604"/>
      <c r="I16" s="604"/>
      <c r="J16" s="605"/>
    </row>
    <row r="17" spans="2:10" ht="14.25" customHeight="1" x14ac:dyDescent="0.15">
      <c r="B17" s="597" t="s">
        <v>324</v>
      </c>
      <c r="C17" s="610" t="s">
        <v>700</v>
      </c>
      <c r="D17" s="611"/>
      <c r="E17" s="611"/>
      <c r="F17" s="611"/>
      <c r="G17" s="611"/>
      <c r="H17" s="611"/>
      <c r="I17" s="611"/>
      <c r="J17" s="612"/>
    </row>
    <row r="18" spans="2:10" ht="14.25" customHeight="1" x14ac:dyDescent="0.15">
      <c r="B18" s="608"/>
      <c r="C18" s="536" t="s">
        <v>701</v>
      </c>
      <c r="D18" s="537"/>
      <c r="E18" s="537"/>
      <c r="F18" s="537"/>
      <c r="G18" s="537"/>
      <c r="H18" s="537"/>
      <c r="I18" s="537"/>
      <c r="J18" s="538"/>
    </row>
    <row r="19" spans="2:10" ht="42" customHeight="1" x14ac:dyDescent="0.15">
      <c r="B19" s="608"/>
      <c r="C19" s="594"/>
      <c r="D19" s="595"/>
      <c r="E19" s="595"/>
      <c r="F19" s="595"/>
      <c r="G19" s="595"/>
      <c r="H19" s="595"/>
      <c r="I19" s="595"/>
      <c r="J19" s="596"/>
    </row>
    <row r="20" spans="2:10" ht="15" customHeight="1" x14ac:dyDescent="0.15">
      <c r="B20" s="609"/>
      <c r="C20" s="613" t="s">
        <v>452</v>
      </c>
      <c r="D20" s="614"/>
      <c r="E20" s="614"/>
      <c r="F20" s="614"/>
      <c r="G20" s="614"/>
      <c r="H20" s="614"/>
      <c r="I20" s="614"/>
      <c r="J20" s="615"/>
    </row>
    <row r="21" spans="2:10" ht="13.5" customHeight="1" x14ac:dyDescent="0.15">
      <c r="B21" s="616" t="s">
        <v>418</v>
      </c>
      <c r="C21" s="618" t="s">
        <v>700</v>
      </c>
      <c r="D21" s="619"/>
      <c r="E21" s="619"/>
      <c r="F21" s="619"/>
      <c r="G21" s="619"/>
      <c r="H21" s="619"/>
      <c r="I21" s="619"/>
      <c r="J21" s="620"/>
    </row>
    <row r="22" spans="2:10" ht="29.25" customHeight="1" x14ac:dyDescent="0.15">
      <c r="B22" s="617"/>
      <c r="C22" s="621"/>
      <c r="D22" s="622"/>
      <c r="E22" s="622"/>
      <c r="F22" s="622"/>
      <c r="G22" s="622"/>
      <c r="H22" s="622"/>
      <c r="I22" s="622"/>
      <c r="J22" s="623"/>
    </row>
    <row r="23" spans="2:10" ht="13.5" customHeight="1" x14ac:dyDescent="0.15">
      <c r="B23" s="616" t="s">
        <v>326</v>
      </c>
      <c r="C23" s="610" t="s">
        <v>700</v>
      </c>
      <c r="D23" s="619"/>
      <c r="E23" s="619"/>
      <c r="F23" s="619"/>
      <c r="G23" s="619"/>
      <c r="H23" s="619"/>
      <c r="I23" s="619"/>
      <c r="J23" s="620"/>
    </row>
    <row r="24" spans="2:10" ht="29.25" customHeight="1" x14ac:dyDescent="0.15">
      <c r="B24" s="624"/>
      <c r="C24" s="625"/>
      <c r="D24" s="626"/>
      <c r="E24" s="626"/>
      <c r="F24" s="626"/>
      <c r="G24" s="626"/>
      <c r="H24" s="626"/>
      <c r="I24" s="626"/>
      <c r="J24" s="627"/>
    </row>
    <row r="25" spans="2:10" ht="12.75" customHeight="1" x14ac:dyDescent="0.15">
      <c r="B25" s="617"/>
      <c r="C25" s="628" t="s">
        <v>702</v>
      </c>
      <c r="D25" s="629"/>
      <c r="E25" s="629"/>
      <c r="F25" s="629"/>
      <c r="G25" s="629"/>
      <c r="H25" s="629"/>
      <c r="I25" s="629"/>
      <c r="J25" s="630"/>
    </row>
    <row r="26" spans="2:10" ht="29.25" customHeight="1" x14ac:dyDescent="0.15">
      <c r="B26" s="234" t="s">
        <v>327</v>
      </c>
      <c r="C26" s="631"/>
      <c r="D26" s="631"/>
      <c r="E26" s="631"/>
      <c r="F26" s="631"/>
      <c r="G26" s="631"/>
      <c r="H26" s="631"/>
      <c r="I26" s="631"/>
      <c r="J26" s="632"/>
    </row>
    <row r="27" spans="2:10" ht="13.5" customHeight="1" x14ac:dyDescent="0.15">
      <c r="B27" s="597" t="s">
        <v>328</v>
      </c>
      <c r="C27" s="633" t="s">
        <v>701</v>
      </c>
      <c r="D27" s="633"/>
      <c r="E27" s="633"/>
      <c r="F27" s="633"/>
      <c r="G27" s="633"/>
      <c r="H27" s="633"/>
      <c r="I27" s="633"/>
      <c r="J27" s="634"/>
    </row>
    <row r="28" spans="2:10" ht="37.5" customHeight="1" x14ac:dyDescent="0.15">
      <c r="B28" s="587"/>
      <c r="C28" s="635"/>
      <c r="D28" s="636"/>
      <c r="E28" s="636"/>
      <c r="F28" s="636"/>
      <c r="G28" s="636"/>
      <c r="H28" s="636"/>
      <c r="I28" s="636"/>
      <c r="J28" s="637"/>
    </row>
    <row r="29" spans="2:10" ht="34.5" customHeight="1" thickBot="1" x14ac:dyDescent="0.2">
      <c r="B29" s="235" t="s">
        <v>329</v>
      </c>
      <c r="C29" s="255" t="s">
        <v>703</v>
      </c>
      <c r="D29" s="639" t="s">
        <v>704</v>
      </c>
      <c r="E29" s="639"/>
      <c r="F29" s="639"/>
      <c r="G29" s="639"/>
      <c r="H29" s="639"/>
      <c r="I29" s="639"/>
      <c r="J29" s="640"/>
    </row>
    <row r="30" spans="2:10" ht="9.75" customHeight="1" x14ac:dyDescent="0.15">
      <c r="B30" s="311"/>
      <c r="C30" s="310"/>
      <c r="D30" s="310"/>
      <c r="E30" s="310"/>
      <c r="F30" s="310"/>
      <c r="G30" s="310"/>
      <c r="H30" s="310"/>
      <c r="I30" s="310"/>
      <c r="J30" s="310"/>
    </row>
    <row r="31" spans="2:10" x14ac:dyDescent="0.15">
      <c r="B31" s="366" t="s">
        <v>507</v>
      </c>
      <c r="C31" s="233"/>
      <c r="D31" s="233"/>
      <c r="E31" s="233"/>
      <c r="F31" s="233"/>
      <c r="G31" s="233"/>
      <c r="H31" s="233"/>
      <c r="I31" s="233"/>
      <c r="J31" s="233"/>
    </row>
    <row r="32" spans="2:10" ht="22.5" customHeight="1" x14ac:dyDescent="0.15">
      <c r="B32" s="641" t="s">
        <v>705</v>
      </c>
      <c r="C32" s="641"/>
      <c r="D32" s="641"/>
      <c r="E32" s="641"/>
      <c r="F32" s="641"/>
      <c r="G32" s="641"/>
      <c r="H32" s="641"/>
      <c r="I32" s="641"/>
      <c r="J32" s="641"/>
    </row>
    <row r="33" spans="2:10" ht="22.5" customHeight="1" x14ac:dyDescent="0.15">
      <c r="B33" s="642" t="s">
        <v>563</v>
      </c>
      <c r="C33" s="642"/>
      <c r="D33" s="642"/>
      <c r="E33" s="642"/>
      <c r="F33" s="642"/>
      <c r="G33" s="642"/>
      <c r="H33" s="642"/>
      <c r="I33" s="642"/>
      <c r="J33" s="642"/>
    </row>
    <row r="34" spans="2:10" ht="14.25" customHeight="1" x14ac:dyDescent="0.15">
      <c r="B34" s="642"/>
      <c r="C34" s="642"/>
      <c r="D34" s="642"/>
      <c r="E34" s="642"/>
      <c r="F34" s="642"/>
      <c r="G34" s="642"/>
      <c r="H34" s="642"/>
      <c r="I34" s="642"/>
      <c r="J34" s="642"/>
    </row>
    <row r="35" spans="2:10" x14ac:dyDescent="0.15">
      <c r="F35" s="80" t="s">
        <v>332</v>
      </c>
      <c r="H35" s="80" t="s">
        <v>333</v>
      </c>
      <c r="J35" s="80" t="s">
        <v>334</v>
      </c>
    </row>
    <row r="36" spans="2:10" ht="4.5" customHeight="1" x14ac:dyDescent="0.15"/>
    <row r="37" spans="2:10" ht="27.75" customHeight="1" x14ac:dyDescent="0.15">
      <c r="C37" s="595" t="s">
        <v>315</v>
      </c>
      <c r="D37" s="595"/>
      <c r="E37" s="595"/>
      <c r="F37" s="595"/>
      <c r="G37" s="595"/>
    </row>
    <row r="38" spans="2:10" ht="36.75" customHeight="1" x14ac:dyDescent="0.15">
      <c r="C38" s="643" t="s">
        <v>641</v>
      </c>
      <c r="D38" s="638"/>
      <c r="E38" s="638"/>
      <c r="F38" s="638"/>
      <c r="G38" s="638"/>
      <c r="H38" s="638"/>
    </row>
    <row r="39" spans="2:10" ht="27.75" customHeight="1" x14ac:dyDescent="0.15">
      <c r="C39" s="595" t="s">
        <v>643</v>
      </c>
      <c r="D39" s="595"/>
      <c r="E39" s="595"/>
      <c r="F39" s="595"/>
      <c r="G39" s="595"/>
    </row>
    <row r="40" spans="2:10" ht="27.75" customHeight="1" x14ac:dyDescent="0.15">
      <c r="C40" s="638" t="s">
        <v>469</v>
      </c>
      <c r="D40" s="638"/>
      <c r="E40" s="638"/>
      <c r="F40" s="638"/>
      <c r="H40" s="80" t="s">
        <v>336</v>
      </c>
    </row>
    <row r="41" spans="2:10" ht="19.5" customHeight="1" x14ac:dyDescent="0.15">
      <c r="C41" s="595" t="s">
        <v>642</v>
      </c>
      <c r="D41" s="595"/>
      <c r="E41" s="595"/>
      <c r="F41" s="595"/>
    </row>
    <row r="42" spans="2:10" ht="9" customHeight="1" x14ac:dyDescent="0.15"/>
  </sheetData>
  <mergeCells count="33">
    <mergeCell ref="C40:F40"/>
    <mergeCell ref="C41:F41"/>
    <mergeCell ref="D29:J29"/>
    <mergeCell ref="B32:J32"/>
    <mergeCell ref="B33:J33"/>
    <mergeCell ref="B34:J34"/>
    <mergeCell ref="C37:G37"/>
    <mergeCell ref="C38:H38"/>
    <mergeCell ref="C26:J26"/>
    <mergeCell ref="B27:B28"/>
    <mergeCell ref="C27:J27"/>
    <mergeCell ref="C28:J28"/>
    <mergeCell ref="C39:G39"/>
    <mergeCell ref="B21:B22"/>
    <mergeCell ref="C21:J21"/>
    <mergeCell ref="C22:J22"/>
    <mergeCell ref="C19:J19"/>
    <mergeCell ref="B23:B25"/>
    <mergeCell ref="C23:J23"/>
    <mergeCell ref="C24:J24"/>
    <mergeCell ref="C25:J25"/>
    <mergeCell ref="B14:B16"/>
    <mergeCell ref="D14:D16"/>
    <mergeCell ref="E14:J16"/>
    <mergeCell ref="C12:C13"/>
    <mergeCell ref="B17:B20"/>
    <mergeCell ref="C17:J17"/>
    <mergeCell ref="C20:J20"/>
    <mergeCell ref="B7:J7"/>
    <mergeCell ref="B8:J8"/>
    <mergeCell ref="B11:B13"/>
    <mergeCell ref="D11:D13"/>
    <mergeCell ref="E11:J12"/>
  </mergeCells>
  <phoneticPr fontId="4"/>
  <pageMargins left="0.51181102362204722" right="0.59055118110236227" top="0.59055118110236227" bottom="0.23622047244094491" header="0.43307086614173229" footer="0.19685039370078741"/>
  <pageSetup paperSize="9" orientation="portrait" r:id="rId1"/>
  <headerFooter scaleWithDoc="0">
    <oddFooter>&amp;LGP-off-new_youshki_2024</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L35"/>
  <sheetViews>
    <sheetView showGridLines="0" view="pageBreakPreview" zoomScaleNormal="100" zoomScaleSheetLayoutView="100" workbookViewId="0">
      <selection activeCell="B2" sqref="B2"/>
    </sheetView>
  </sheetViews>
  <sheetFormatPr defaultRowHeight="12" x14ac:dyDescent="0.15"/>
  <cols>
    <col min="1" max="1" width="3.109375" customWidth="1"/>
    <col min="2" max="2" width="3.88671875" customWidth="1"/>
    <col min="3" max="3" width="25.109375" customWidth="1"/>
    <col min="4" max="4" width="18.5546875" customWidth="1"/>
    <col min="5" max="5" width="20.6640625" customWidth="1"/>
    <col min="6" max="6" width="5.6640625" customWidth="1"/>
    <col min="7" max="7" width="13.6640625" customWidth="1"/>
    <col min="8" max="8" width="4.88671875" customWidth="1"/>
    <col min="9" max="9" width="9.88671875" customWidth="1"/>
  </cols>
  <sheetData>
    <row r="1" spans="1:12" ht="26.25" customHeight="1" x14ac:dyDescent="0.25">
      <c r="B1" s="667" t="s">
        <v>318</v>
      </c>
      <c r="C1" s="667"/>
      <c r="D1" s="667"/>
      <c r="E1" s="667"/>
      <c r="F1" s="667"/>
      <c r="G1" s="667"/>
      <c r="H1" s="667"/>
      <c r="I1" s="667"/>
    </row>
    <row r="2" spans="1:12" ht="30" customHeight="1" x14ac:dyDescent="0.3">
      <c r="B2" s="668" t="s">
        <v>319</v>
      </c>
      <c r="C2" s="668"/>
      <c r="D2" s="668"/>
      <c r="E2" s="668"/>
      <c r="F2" s="668"/>
      <c r="G2" s="668"/>
      <c r="H2" s="668"/>
      <c r="I2" s="668"/>
    </row>
    <row r="3" spans="1:12" ht="15" customHeight="1" x14ac:dyDescent="0.15"/>
    <row r="4" spans="1:12" s="11" customFormat="1" ht="29.25" customHeight="1" thickBot="1" x14ac:dyDescent="0.2">
      <c r="A4" s="256" t="s">
        <v>420</v>
      </c>
      <c r="C4" s="257"/>
      <c r="D4" s="257"/>
      <c r="E4" s="257"/>
      <c r="F4" s="257"/>
      <c r="G4" s="257"/>
      <c r="H4" s="257"/>
      <c r="I4" s="257"/>
      <c r="J4" s="257"/>
      <c r="K4" s="257"/>
      <c r="L4" s="257"/>
    </row>
    <row r="5" spans="1:12" s="11" customFormat="1" ht="10.5" customHeight="1" x14ac:dyDescent="0.15">
      <c r="A5" s="257"/>
      <c r="B5" s="653" t="s">
        <v>421</v>
      </c>
      <c r="C5" s="654"/>
      <c r="D5" s="678" t="s">
        <v>422</v>
      </c>
      <c r="E5" s="679"/>
      <c r="F5" s="679"/>
      <c r="G5" s="679"/>
      <c r="H5" s="679"/>
      <c r="I5" s="680"/>
      <c r="J5" s="257"/>
      <c r="K5" s="257"/>
      <c r="L5" s="257"/>
    </row>
    <row r="6" spans="1:12" s="11" customFormat="1" ht="22.5" customHeight="1" thickBot="1" x14ac:dyDescent="0.2">
      <c r="A6" s="257"/>
      <c r="B6" s="655"/>
      <c r="C6" s="656"/>
      <c r="D6" s="657"/>
      <c r="E6" s="658"/>
      <c r="F6" s="658"/>
      <c r="G6" s="658"/>
      <c r="H6" s="658"/>
      <c r="I6" s="659"/>
      <c r="J6" s="257"/>
      <c r="K6" s="257"/>
      <c r="L6" s="257"/>
    </row>
    <row r="7" spans="1:12" s="11" customFormat="1" ht="10.5" customHeight="1" x14ac:dyDescent="0.15">
      <c r="A7" s="257"/>
      <c r="B7" s="660" t="s">
        <v>423</v>
      </c>
      <c r="C7" s="661"/>
      <c r="D7" s="678" t="s">
        <v>422</v>
      </c>
      <c r="E7" s="679"/>
      <c r="F7" s="679"/>
      <c r="G7" s="679"/>
      <c r="H7" s="679"/>
      <c r="I7" s="680"/>
      <c r="J7" s="257"/>
      <c r="K7" s="257"/>
      <c r="L7" s="257"/>
    </row>
    <row r="8" spans="1:12" s="11" customFormat="1" ht="22.5" customHeight="1" thickBot="1" x14ac:dyDescent="0.2">
      <c r="A8" s="257"/>
      <c r="B8" s="655"/>
      <c r="C8" s="656"/>
      <c r="D8" s="657"/>
      <c r="E8" s="658"/>
      <c r="F8" s="658"/>
      <c r="G8" s="658"/>
      <c r="H8" s="658"/>
      <c r="I8" s="659"/>
      <c r="J8" s="257"/>
      <c r="K8" s="257"/>
      <c r="L8" s="257"/>
    </row>
    <row r="9" spans="1:12" s="11" customFormat="1" ht="10.5" customHeight="1" x14ac:dyDescent="0.15">
      <c r="A9" s="257"/>
      <c r="B9" s="660" t="s">
        <v>424</v>
      </c>
      <c r="C9" s="661"/>
      <c r="D9" s="678" t="s">
        <v>422</v>
      </c>
      <c r="E9" s="679"/>
      <c r="F9" s="679"/>
      <c r="G9" s="679"/>
      <c r="H9" s="679"/>
      <c r="I9" s="680"/>
      <c r="J9" s="257"/>
      <c r="K9" s="257"/>
      <c r="L9" s="257"/>
    </row>
    <row r="10" spans="1:12" s="11" customFormat="1" ht="22.5" customHeight="1" x14ac:dyDescent="0.15">
      <c r="A10" s="257"/>
      <c r="B10" s="655"/>
      <c r="C10" s="656"/>
      <c r="D10" s="657"/>
      <c r="E10" s="658"/>
      <c r="F10" s="658"/>
      <c r="G10" s="658"/>
      <c r="H10" s="658"/>
      <c r="I10" s="659"/>
      <c r="J10" s="257"/>
      <c r="K10" s="257"/>
      <c r="L10" s="257"/>
    </row>
    <row r="11" spans="1:12" s="11" customFormat="1" ht="33" customHeight="1" thickBot="1" x14ac:dyDescent="0.2">
      <c r="A11" s="257"/>
      <c r="B11" s="648" t="s">
        <v>316</v>
      </c>
      <c r="C11" s="258" t="s">
        <v>425</v>
      </c>
      <c r="D11" s="675"/>
      <c r="E11" s="676"/>
      <c r="F11" s="676"/>
      <c r="G11" s="676"/>
      <c r="H11" s="676"/>
      <c r="I11" s="677"/>
      <c r="J11" s="257"/>
      <c r="K11" s="257"/>
      <c r="L11" s="257"/>
    </row>
    <row r="12" spans="1:12" s="11" customFormat="1" ht="10.5" customHeight="1" x14ac:dyDescent="0.15">
      <c r="A12" s="257"/>
      <c r="B12" s="649"/>
      <c r="C12" s="651" t="s">
        <v>426</v>
      </c>
      <c r="D12" s="678" t="s">
        <v>422</v>
      </c>
      <c r="E12" s="679"/>
      <c r="F12" s="679"/>
      <c r="G12" s="679"/>
      <c r="H12" s="679"/>
      <c r="I12" s="680"/>
      <c r="J12" s="257"/>
      <c r="K12" s="257"/>
      <c r="L12" s="257"/>
    </row>
    <row r="13" spans="1:12" s="11" customFormat="1" ht="22.5" customHeight="1" x14ac:dyDescent="0.15">
      <c r="A13" s="257"/>
      <c r="B13" s="649"/>
      <c r="C13" s="652"/>
      <c r="D13" s="657"/>
      <c r="E13" s="658"/>
      <c r="F13" s="658"/>
      <c r="G13" s="658"/>
      <c r="H13" s="658"/>
      <c r="I13" s="659"/>
      <c r="J13" s="257"/>
      <c r="K13" s="257"/>
      <c r="L13" s="257"/>
    </row>
    <row r="14" spans="1:12" s="11" customFormat="1" ht="33" customHeight="1" thickBot="1" x14ac:dyDescent="0.2">
      <c r="A14" s="257"/>
      <c r="B14" s="650"/>
      <c r="C14" s="259" t="s">
        <v>427</v>
      </c>
      <c r="D14" s="674"/>
      <c r="E14" s="639"/>
      <c r="F14" s="639"/>
      <c r="G14" s="639"/>
      <c r="H14" s="639"/>
      <c r="I14" s="640"/>
      <c r="J14" s="257"/>
      <c r="K14" s="257"/>
      <c r="L14" s="257"/>
    </row>
    <row r="15" spans="1:12" ht="9.75" customHeight="1" x14ac:dyDescent="0.15"/>
    <row r="16" spans="1:12" ht="25.5" customHeight="1" thickBot="1" x14ac:dyDescent="0.2">
      <c r="A16" s="204" t="s">
        <v>317</v>
      </c>
    </row>
    <row r="17" spans="2:9" ht="37.5" customHeight="1" thickTop="1" thickBot="1" x14ac:dyDescent="0.2">
      <c r="B17" s="669" t="s">
        <v>289</v>
      </c>
      <c r="C17" s="670"/>
      <c r="D17" s="671"/>
      <c r="E17" s="191" t="s">
        <v>343</v>
      </c>
      <c r="F17" s="672" t="s">
        <v>342</v>
      </c>
      <c r="G17" s="671"/>
      <c r="H17" s="672" t="s">
        <v>222</v>
      </c>
      <c r="I17" s="673"/>
    </row>
    <row r="18" spans="2:9" ht="28.5" customHeight="1" x14ac:dyDescent="0.15">
      <c r="B18" s="663" t="s">
        <v>290</v>
      </c>
      <c r="C18" s="665" t="s">
        <v>137</v>
      </c>
      <c r="D18" s="192" t="s">
        <v>291</v>
      </c>
      <c r="E18" s="193" t="s">
        <v>292</v>
      </c>
      <c r="F18" s="681">
        <f>①営業・企画・デザイン!$M$17</f>
        <v>0</v>
      </c>
      <c r="G18" s="682"/>
      <c r="H18" s="681">
        <f>①営業・企画・デザイン!N17</f>
        <v>9</v>
      </c>
      <c r="I18" s="683"/>
    </row>
    <row r="19" spans="2:9" ht="28.5" customHeight="1" x14ac:dyDescent="0.15">
      <c r="B19" s="664"/>
      <c r="C19" s="666"/>
      <c r="D19" s="194" t="s">
        <v>293</v>
      </c>
      <c r="E19" s="195" t="s">
        <v>294</v>
      </c>
      <c r="F19" s="644">
        <f>①営業・企画・デザイン!$M$19</f>
        <v>0</v>
      </c>
      <c r="G19" s="645"/>
      <c r="H19" s="644">
        <f>①営業・企画・デザイン!N19</f>
        <v>3</v>
      </c>
      <c r="I19" s="662"/>
    </row>
    <row r="20" spans="2:9" ht="28.5" customHeight="1" x14ac:dyDescent="0.15">
      <c r="B20" s="684" t="s">
        <v>295</v>
      </c>
      <c r="C20" s="685" t="s">
        <v>296</v>
      </c>
      <c r="D20" s="196" t="s">
        <v>68</v>
      </c>
      <c r="E20" s="195" t="s">
        <v>294</v>
      </c>
      <c r="F20" s="644">
        <f>②製版!$N$39</f>
        <v>0</v>
      </c>
      <c r="G20" s="645"/>
      <c r="H20" s="646">
        <f>②製版!O39</f>
        <v>8</v>
      </c>
      <c r="I20" s="647"/>
    </row>
    <row r="21" spans="2:9" ht="28.5" customHeight="1" x14ac:dyDescent="0.15">
      <c r="B21" s="664"/>
      <c r="C21" s="666"/>
      <c r="D21" s="196" t="s">
        <v>297</v>
      </c>
      <c r="E21" s="195" t="s">
        <v>294</v>
      </c>
      <c r="F21" s="644">
        <f>②製版!$N$41</f>
        <v>0</v>
      </c>
      <c r="G21" s="645"/>
      <c r="H21" s="646">
        <f>②製版!O41</f>
        <v>10</v>
      </c>
      <c r="I21" s="647"/>
    </row>
    <row r="22" spans="2:9" ht="28.5" customHeight="1" x14ac:dyDescent="0.15">
      <c r="B22" s="197" t="s">
        <v>298</v>
      </c>
      <c r="C22" s="198" t="s">
        <v>299</v>
      </c>
      <c r="D22" s="198" t="s">
        <v>300</v>
      </c>
      <c r="E22" s="195" t="s">
        <v>294</v>
      </c>
      <c r="F22" s="644">
        <f>'③印刷（枚葉）'!N35</f>
        <v>0</v>
      </c>
      <c r="G22" s="645"/>
      <c r="H22" s="646">
        <f>'③印刷（枚葉）'!O35</f>
        <v>36</v>
      </c>
      <c r="I22" s="647"/>
    </row>
    <row r="23" spans="2:9" ht="28.5" customHeight="1" x14ac:dyDescent="0.15">
      <c r="B23" s="197" t="s">
        <v>301</v>
      </c>
      <c r="C23" s="198" t="s">
        <v>302</v>
      </c>
      <c r="D23" s="199" t="s">
        <v>303</v>
      </c>
      <c r="E23" s="195" t="s">
        <v>294</v>
      </c>
      <c r="F23" s="644">
        <f>'④印刷（輪転）'!$N$37</f>
        <v>0</v>
      </c>
      <c r="G23" s="645"/>
      <c r="H23" s="646">
        <f>'④印刷（輪転）'!$O$37</f>
        <v>42</v>
      </c>
      <c r="I23" s="647"/>
    </row>
    <row r="24" spans="2:9" ht="28.5" customHeight="1" x14ac:dyDescent="0.15">
      <c r="B24" s="375" t="s">
        <v>524</v>
      </c>
      <c r="C24" s="198" t="s">
        <v>302</v>
      </c>
      <c r="D24" s="199" t="s">
        <v>513</v>
      </c>
      <c r="E24" s="195" t="s">
        <v>294</v>
      </c>
      <c r="F24" s="644">
        <f>'⑤印刷（デジタル）'!M17</f>
        <v>0</v>
      </c>
      <c r="G24" s="645"/>
      <c r="H24" s="646">
        <f>'⑤印刷（デジタル）'!N17</f>
        <v>18</v>
      </c>
      <c r="I24" s="647"/>
    </row>
    <row r="25" spans="2:9" ht="28.5" customHeight="1" x14ac:dyDescent="0.15">
      <c r="B25" s="684" t="s">
        <v>307</v>
      </c>
      <c r="C25" s="685" t="s">
        <v>304</v>
      </c>
      <c r="D25" s="196" t="s">
        <v>305</v>
      </c>
      <c r="E25" s="195" t="s">
        <v>294</v>
      </c>
      <c r="F25" s="644">
        <f>⑥加工!$M$24</f>
        <v>0</v>
      </c>
      <c r="G25" s="645"/>
      <c r="H25" s="646">
        <f>⑥加工!$N$24</f>
        <v>15</v>
      </c>
      <c r="I25" s="647"/>
    </row>
    <row r="26" spans="2:9" ht="28.5" customHeight="1" x14ac:dyDescent="0.15">
      <c r="B26" s="664"/>
      <c r="C26" s="666"/>
      <c r="D26" s="196" t="s">
        <v>306</v>
      </c>
      <c r="E26" s="195" t="s">
        <v>294</v>
      </c>
      <c r="F26" s="644">
        <f>⑥加工!$M$26</f>
        <v>0</v>
      </c>
      <c r="G26" s="645"/>
      <c r="H26" s="646">
        <f>⑥加工!$N$26</f>
        <v>9</v>
      </c>
      <c r="I26" s="647"/>
    </row>
    <row r="27" spans="2:9" ht="28.5" customHeight="1" x14ac:dyDescent="0.15">
      <c r="B27" s="684" t="s">
        <v>310</v>
      </c>
      <c r="C27" s="685" t="s">
        <v>308</v>
      </c>
      <c r="D27" s="196" t="s">
        <v>309</v>
      </c>
      <c r="E27" s="195" t="s">
        <v>294</v>
      </c>
      <c r="F27" s="646">
        <f>⑦デリバリ!$M$20</f>
        <v>0</v>
      </c>
      <c r="G27" s="645"/>
      <c r="H27" s="646">
        <f>⑦デリバリ!$N$20</f>
        <v>12</v>
      </c>
      <c r="I27" s="647"/>
    </row>
    <row r="28" spans="2:9" ht="28.5" customHeight="1" x14ac:dyDescent="0.15">
      <c r="B28" s="664"/>
      <c r="C28" s="666"/>
      <c r="D28" s="196" t="s">
        <v>219</v>
      </c>
      <c r="E28" s="195" t="s">
        <v>294</v>
      </c>
      <c r="F28" s="646">
        <f>⑦デリバリ!$M$22</f>
        <v>0</v>
      </c>
      <c r="G28" s="645"/>
      <c r="H28" s="646">
        <f>⑦デリバリ!$N$22</f>
        <v>9</v>
      </c>
      <c r="I28" s="647"/>
    </row>
    <row r="29" spans="2:9" ht="28.5" customHeight="1" thickBot="1" x14ac:dyDescent="0.2">
      <c r="B29" s="200" t="s">
        <v>525</v>
      </c>
      <c r="C29" s="690" t="s">
        <v>311</v>
      </c>
      <c r="D29" s="691"/>
      <c r="E29" s="201" t="s">
        <v>312</v>
      </c>
      <c r="F29" s="692">
        <f>⑧事業者の取組み!$M$26</f>
        <v>0</v>
      </c>
      <c r="G29" s="693"/>
      <c r="H29" s="694">
        <f>⑧事業者の取組み!$N$26</f>
        <v>39</v>
      </c>
      <c r="I29" s="695"/>
    </row>
    <row r="30" spans="2:9" ht="28.5" customHeight="1" thickTop="1" thickBot="1" x14ac:dyDescent="0.2">
      <c r="B30" s="696" t="s">
        <v>313</v>
      </c>
      <c r="C30" s="697"/>
      <c r="D30" s="697"/>
      <c r="E30" s="698"/>
      <c r="F30" s="202" t="s">
        <v>116</v>
      </c>
      <c r="G30" s="226">
        <f>SUM(F18:G29)</f>
        <v>0</v>
      </c>
      <c r="H30" s="203" t="s">
        <v>74</v>
      </c>
      <c r="I30" s="207"/>
    </row>
    <row r="31" spans="2:9" ht="28.5" customHeight="1" thickTop="1" thickBot="1" x14ac:dyDescent="0.2">
      <c r="B31" s="687" t="s">
        <v>314</v>
      </c>
      <c r="C31" s="688"/>
      <c r="D31" s="688"/>
      <c r="E31" s="689"/>
      <c r="F31" s="205"/>
      <c r="G31" s="686">
        <f>ROUNDDOWN(IF(I30&gt;=1,G30/I30*100,0),0)</f>
        <v>0</v>
      </c>
      <c r="H31" s="686"/>
      <c r="I31" s="206" t="s">
        <v>152</v>
      </c>
    </row>
    <row r="32" spans="2:9" ht="9" customHeight="1" thickTop="1" x14ac:dyDescent="0.15"/>
    <row r="33" ht="10.5" customHeight="1" x14ac:dyDescent="0.15"/>
    <row r="35" ht="10.5" customHeight="1" x14ac:dyDescent="0.15"/>
  </sheetData>
  <mergeCells count="56">
    <mergeCell ref="G31:H31"/>
    <mergeCell ref="B31:E31"/>
    <mergeCell ref="C29:D29"/>
    <mergeCell ref="F29:G29"/>
    <mergeCell ref="H29:I29"/>
    <mergeCell ref="B30:E30"/>
    <mergeCell ref="B27:B28"/>
    <mergeCell ref="C27:C28"/>
    <mergeCell ref="F27:G27"/>
    <mergeCell ref="H27:I27"/>
    <mergeCell ref="F28:G28"/>
    <mergeCell ref="H28:I28"/>
    <mergeCell ref="B25:B26"/>
    <mergeCell ref="C25:C26"/>
    <mergeCell ref="F25:G25"/>
    <mergeCell ref="H25:I25"/>
    <mergeCell ref="F26:G26"/>
    <mergeCell ref="H26:I26"/>
    <mergeCell ref="F18:G18"/>
    <mergeCell ref="H18:I18"/>
    <mergeCell ref="F19:G19"/>
    <mergeCell ref="B20:B21"/>
    <mergeCell ref="C20:C21"/>
    <mergeCell ref="F20:G20"/>
    <mergeCell ref="H20:I20"/>
    <mergeCell ref="F21:G21"/>
    <mergeCell ref="H21:I21"/>
    <mergeCell ref="B1:I1"/>
    <mergeCell ref="B2:I2"/>
    <mergeCell ref="B17:D17"/>
    <mergeCell ref="F17:G17"/>
    <mergeCell ref="H17:I17"/>
    <mergeCell ref="D13:I13"/>
    <mergeCell ref="D14:I14"/>
    <mergeCell ref="D10:I10"/>
    <mergeCell ref="D11:I11"/>
    <mergeCell ref="D5:I5"/>
    <mergeCell ref="D7:I7"/>
    <mergeCell ref="D9:I9"/>
    <mergeCell ref="D12:I12"/>
    <mergeCell ref="F24:G24"/>
    <mergeCell ref="H24:I24"/>
    <mergeCell ref="B11:B14"/>
    <mergeCell ref="C12:C13"/>
    <mergeCell ref="B5:C6"/>
    <mergeCell ref="D6:I6"/>
    <mergeCell ref="B7:C8"/>
    <mergeCell ref="D8:I8"/>
    <mergeCell ref="B9:C10"/>
    <mergeCell ref="H19:I19"/>
    <mergeCell ref="F22:G22"/>
    <mergeCell ref="H22:I22"/>
    <mergeCell ref="F23:G23"/>
    <mergeCell ref="H23:I23"/>
    <mergeCell ref="B18:B19"/>
    <mergeCell ref="C18:C19"/>
  </mergeCells>
  <phoneticPr fontId="4"/>
  <dataValidations disablePrompts="1" xWindow="610" yWindow="494" count="1">
    <dataValidation type="textLength" operator="lessThanOrEqual" allowBlank="1" showInputMessage="1" showErrorMessage="1" error="自動入力" prompt="自動入力" sqref="G30 G31:H31 F25:I29 F18:I23" xr:uid="{00000000-0002-0000-0200-000000000000}">
      <formula1>0</formula1>
    </dataValidation>
  </dataValidations>
  <pageMargins left="0.51181102362204722" right="0.59055118110236227" top="0.59055118110236227" bottom="0.23622047244094491" header="0.43307086614173229" footer="0.19685039370078741"/>
  <pageSetup paperSize="9" scale="96" orientation="portrait" r:id="rId1"/>
  <headerFooter scaleWithDoc="0">
    <oddFooter>&amp;LGP-off-new_youshki_2024</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2:R23"/>
  <sheetViews>
    <sheetView showGridLines="0" view="pageBreakPreview" zoomScale="75" zoomScaleNormal="75" zoomScaleSheetLayoutView="75" zoomScalePageLayoutView="76" workbookViewId="0">
      <selection activeCell="B2" sqref="B2"/>
    </sheetView>
  </sheetViews>
  <sheetFormatPr defaultRowHeight="12" x14ac:dyDescent="0.15"/>
  <cols>
    <col min="2" max="3" width="3.33203125" customWidth="1"/>
    <col min="4" max="4" width="10.88671875" customWidth="1"/>
    <col min="5" max="5" width="11" customWidth="1"/>
    <col min="6" max="6" width="23.109375" customWidth="1"/>
    <col min="7" max="7" width="2.88671875" customWidth="1"/>
    <col min="8" max="8" width="34.33203125" customWidth="1"/>
    <col min="9" max="9" width="8.6640625" customWidth="1"/>
    <col min="10" max="10" width="16.5546875" customWidth="1"/>
    <col min="11" max="11" width="24.109375" customWidth="1"/>
    <col min="12" max="12" width="6.5546875" customWidth="1"/>
    <col min="13" max="13" width="8" customWidth="1"/>
    <col min="14" max="14" width="7.6640625" customWidth="1"/>
    <col min="15" max="15" width="17.109375" customWidth="1"/>
    <col min="16" max="16" width="8" customWidth="1"/>
    <col min="17" max="17" width="12.33203125" customWidth="1"/>
  </cols>
  <sheetData>
    <row r="2" spans="2:18" x14ac:dyDescent="0.15">
      <c r="M2" s="722" t="s">
        <v>472</v>
      </c>
      <c r="N2" s="722"/>
      <c r="O2" s="722"/>
      <c r="P2" s="722"/>
      <c r="Q2" s="722"/>
      <c r="R2" s="98"/>
    </row>
    <row r="3" spans="2:18" ht="28.8" thickBot="1" x14ac:dyDescent="0.2">
      <c r="B3" s="761" t="s">
        <v>184</v>
      </c>
      <c r="C3" s="761"/>
      <c r="D3" s="761"/>
      <c r="E3" s="761"/>
      <c r="F3" s="761"/>
      <c r="G3" s="761"/>
      <c r="H3" s="761"/>
      <c r="I3" s="761"/>
      <c r="J3" s="761"/>
      <c r="K3" s="761"/>
      <c r="L3" s="761"/>
      <c r="M3" s="761"/>
      <c r="N3" s="761"/>
      <c r="O3" s="761"/>
      <c r="P3" s="761"/>
      <c r="Q3" s="761"/>
    </row>
    <row r="4" spans="2:18" ht="19.5" customHeight="1" x14ac:dyDescent="0.15">
      <c r="B4" s="723" t="s">
        <v>80</v>
      </c>
      <c r="C4" s="724"/>
      <c r="D4" s="724"/>
      <c r="E4" s="724"/>
      <c r="F4" s="724"/>
      <c r="G4" s="724"/>
      <c r="H4" s="725"/>
      <c r="I4" s="109"/>
      <c r="J4" s="58" t="s">
        <v>201</v>
      </c>
      <c r="K4" s="58"/>
      <c r="L4" s="59"/>
      <c r="M4" s="58"/>
      <c r="N4" s="59"/>
      <c r="O4" s="89" t="s">
        <v>158</v>
      </c>
      <c r="P4" s="90"/>
      <c r="Q4" s="60" t="s">
        <v>182</v>
      </c>
    </row>
    <row r="5" spans="2:18" ht="22.5" customHeight="1" thickBot="1" x14ac:dyDescent="0.2">
      <c r="B5" s="54"/>
      <c r="C5" s="726" t="s">
        <v>136</v>
      </c>
      <c r="D5" s="727"/>
      <c r="E5" s="181" t="s">
        <v>69</v>
      </c>
      <c r="F5" s="94" t="s">
        <v>81</v>
      </c>
      <c r="G5" s="95"/>
      <c r="H5" s="93" t="s">
        <v>159</v>
      </c>
      <c r="I5" s="182" t="s">
        <v>113</v>
      </c>
      <c r="J5" s="56" t="s">
        <v>189</v>
      </c>
      <c r="K5" s="56" t="s">
        <v>187</v>
      </c>
      <c r="L5" s="56" t="s">
        <v>111</v>
      </c>
      <c r="M5" s="183" t="s">
        <v>72</v>
      </c>
      <c r="N5" s="55" t="s">
        <v>135</v>
      </c>
      <c r="O5" s="53" t="s">
        <v>110</v>
      </c>
      <c r="P5" s="55" t="s">
        <v>209</v>
      </c>
      <c r="Q5" s="57" t="s">
        <v>183</v>
      </c>
    </row>
    <row r="6" spans="2:18" ht="45" customHeight="1" x14ac:dyDescent="0.15">
      <c r="B6" s="728" t="s">
        <v>261</v>
      </c>
      <c r="C6" s="731" t="s">
        <v>137</v>
      </c>
      <c r="D6" s="736" t="s">
        <v>138</v>
      </c>
      <c r="E6" s="741" t="s">
        <v>235</v>
      </c>
      <c r="F6" s="712" t="s">
        <v>142</v>
      </c>
      <c r="G6" s="753" t="s">
        <v>58</v>
      </c>
      <c r="H6" s="717"/>
      <c r="I6" s="147" t="s">
        <v>112</v>
      </c>
      <c r="J6" s="61" t="s">
        <v>106</v>
      </c>
      <c r="K6" s="27" t="s">
        <v>105</v>
      </c>
      <c r="L6" s="27" t="s">
        <v>160</v>
      </c>
      <c r="M6" s="47"/>
      <c r="N6" s="39">
        <v>3</v>
      </c>
      <c r="O6" s="19" t="s">
        <v>141</v>
      </c>
      <c r="P6" s="260"/>
      <c r="Q6" s="17" t="s">
        <v>358</v>
      </c>
    </row>
    <row r="7" spans="2:18" ht="45" customHeight="1" x14ac:dyDescent="0.15">
      <c r="B7" s="729"/>
      <c r="C7" s="731"/>
      <c r="D7" s="736"/>
      <c r="E7" s="707"/>
      <c r="F7" s="712"/>
      <c r="G7" s="742" t="s">
        <v>104</v>
      </c>
      <c r="H7" s="743"/>
      <c r="I7" s="705" t="s">
        <v>272</v>
      </c>
      <c r="J7" s="62" t="s">
        <v>200</v>
      </c>
      <c r="K7" s="208"/>
      <c r="L7" s="24" t="s">
        <v>101</v>
      </c>
      <c r="M7" s="757"/>
      <c r="N7" s="38"/>
      <c r="O7" s="764" t="s">
        <v>147</v>
      </c>
      <c r="P7" s="261"/>
      <c r="Q7" s="749" t="s">
        <v>359</v>
      </c>
    </row>
    <row r="8" spans="2:18" ht="45" customHeight="1" x14ac:dyDescent="0.15">
      <c r="B8" s="729"/>
      <c r="C8" s="731"/>
      <c r="D8" s="736"/>
      <c r="E8" s="707"/>
      <c r="F8" s="712"/>
      <c r="G8" s="744"/>
      <c r="H8" s="745"/>
      <c r="I8" s="703"/>
      <c r="J8" s="62" t="s">
        <v>144</v>
      </c>
      <c r="K8" s="209"/>
      <c r="L8" s="24" t="s">
        <v>101</v>
      </c>
      <c r="M8" s="710"/>
      <c r="N8" s="39">
        <v>3</v>
      </c>
      <c r="O8" s="765"/>
      <c r="P8" s="262"/>
      <c r="Q8" s="750"/>
    </row>
    <row r="9" spans="2:18" ht="45" customHeight="1" x14ac:dyDescent="0.15">
      <c r="B9" s="729"/>
      <c r="C9" s="731"/>
      <c r="D9" s="736"/>
      <c r="E9" s="707"/>
      <c r="F9" s="713"/>
      <c r="G9" s="746"/>
      <c r="H9" s="747"/>
      <c r="I9" s="706"/>
      <c r="J9" s="63" t="s">
        <v>109</v>
      </c>
      <c r="K9" s="227">
        <f>ROUNDDOWN(IF(K8&gt;0,K7/K8*100,0),0)</f>
        <v>0</v>
      </c>
      <c r="L9" s="25" t="s">
        <v>161</v>
      </c>
      <c r="M9" s="758"/>
      <c r="N9" s="40"/>
      <c r="O9" s="765"/>
      <c r="P9" s="263"/>
      <c r="Q9" s="752"/>
    </row>
    <row r="10" spans="2:18" ht="45" customHeight="1" x14ac:dyDescent="0.15">
      <c r="B10" s="729"/>
      <c r="C10" s="731"/>
      <c r="D10" s="736"/>
      <c r="E10" s="707"/>
      <c r="F10" s="733" t="s">
        <v>264</v>
      </c>
      <c r="G10" s="742" t="s">
        <v>5</v>
      </c>
      <c r="H10" s="754"/>
      <c r="I10" s="705" t="s">
        <v>272</v>
      </c>
      <c r="J10" s="62" t="s">
        <v>145</v>
      </c>
      <c r="K10" s="211"/>
      <c r="L10" s="24" t="s">
        <v>101</v>
      </c>
      <c r="M10" s="757"/>
      <c r="N10" s="38"/>
      <c r="O10" s="738" t="s">
        <v>162</v>
      </c>
      <c r="P10" s="261"/>
      <c r="Q10" s="749" t="s">
        <v>360</v>
      </c>
    </row>
    <row r="11" spans="2:18" ht="45" customHeight="1" x14ac:dyDescent="0.15">
      <c r="B11" s="729"/>
      <c r="C11" s="731"/>
      <c r="D11" s="736"/>
      <c r="E11" s="707"/>
      <c r="F11" s="712"/>
      <c r="G11" s="716"/>
      <c r="H11" s="717"/>
      <c r="I11" s="703"/>
      <c r="J11" s="62" t="s">
        <v>220</v>
      </c>
      <c r="K11" s="210"/>
      <c r="L11" s="24" t="s">
        <v>101</v>
      </c>
      <c r="M11" s="710"/>
      <c r="N11" s="39">
        <v>3</v>
      </c>
      <c r="O11" s="739"/>
      <c r="P11" s="262"/>
      <c r="Q11" s="750"/>
    </row>
    <row r="12" spans="2:18" ht="45" customHeight="1" x14ac:dyDescent="0.15">
      <c r="B12" s="729"/>
      <c r="C12" s="731"/>
      <c r="D12" s="759"/>
      <c r="E12" s="707"/>
      <c r="F12" s="734"/>
      <c r="G12" s="755"/>
      <c r="H12" s="756"/>
      <c r="I12" s="760"/>
      <c r="J12" s="64" t="s">
        <v>109</v>
      </c>
      <c r="K12" s="228">
        <f>ROUNDDOWN(IF(K11&gt;0,K10/K11*100,0),0)</f>
        <v>0</v>
      </c>
      <c r="L12" s="26" t="s">
        <v>161</v>
      </c>
      <c r="M12" s="763"/>
      <c r="N12" s="41"/>
      <c r="O12" s="740"/>
      <c r="P12" s="264"/>
      <c r="Q12" s="762"/>
    </row>
    <row r="13" spans="2:18" ht="45" customHeight="1" x14ac:dyDescent="0.15">
      <c r="B13" s="729"/>
      <c r="C13" s="731"/>
      <c r="D13" s="735" t="s">
        <v>260</v>
      </c>
      <c r="E13" s="707" t="s">
        <v>235</v>
      </c>
      <c r="F13" s="720" t="s">
        <v>134</v>
      </c>
      <c r="G13" s="714" t="s">
        <v>6</v>
      </c>
      <c r="H13" s="715"/>
      <c r="I13" s="703" t="s">
        <v>272</v>
      </c>
      <c r="J13" s="61" t="s">
        <v>146</v>
      </c>
      <c r="K13" s="211"/>
      <c r="L13" s="27" t="s">
        <v>101</v>
      </c>
      <c r="M13" s="709"/>
      <c r="N13" s="39"/>
      <c r="O13" s="739" t="s">
        <v>162</v>
      </c>
      <c r="P13" s="262"/>
      <c r="Q13" s="749" t="s">
        <v>361</v>
      </c>
    </row>
    <row r="14" spans="2:18" ht="45" customHeight="1" x14ac:dyDescent="0.15">
      <c r="B14" s="729"/>
      <c r="C14" s="731"/>
      <c r="D14" s="736"/>
      <c r="E14" s="707"/>
      <c r="F14" s="712"/>
      <c r="G14" s="716"/>
      <c r="H14" s="717"/>
      <c r="I14" s="703"/>
      <c r="J14" s="65" t="s">
        <v>64</v>
      </c>
      <c r="K14" s="212"/>
      <c r="L14" s="24" t="s">
        <v>101</v>
      </c>
      <c r="M14" s="710"/>
      <c r="N14" s="39">
        <v>3</v>
      </c>
      <c r="O14" s="739"/>
      <c r="P14" s="262"/>
      <c r="Q14" s="750"/>
    </row>
    <row r="15" spans="2:18" ht="45" customHeight="1" thickBot="1" x14ac:dyDescent="0.2">
      <c r="B15" s="730"/>
      <c r="C15" s="732"/>
      <c r="D15" s="737"/>
      <c r="E15" s="708"/>
      <c r="F15" s="721"/>
      <c r="G15" s="718"/>
      <c r="H15" s="719"/>
      <c r="I15" s="704"/>
      <c r="J15" s="71" t="s">
        <v>109</v>
      </c>
      <c r="K15" s="228">
        <f>ROUNDDOWN(IF(K14&gt;0,K13/K14*100,0),0)</f>
        <v>0</v>
      </c>
      <c r="L15" s="32" t="s">
        <v>161</v>
      </c>
      <c r="M15" s="711"/>
      <c r="N15" s="81"/>
      <c r="O15" s="748"/>
      <c r="P15" s="265"/>
      <c r="Q15" s="751"/>
    </row>
    <row r="16" spans="2:18" ht="21" customHeight="1" thickBot="1" x14ac:dyDescent="0.2">
      <c r="B16" s="87"/>
      <c r="C16" s="87"/>
      <c r="D16" s="87"/>
      <c r="E16" s="87"/>
      <c r="F16" s="110"/>
      <c r="G16" s="96"/>
      <c r="H16" s="699" t="s">
        <v>239</v>
      </c>
      <c r="I16" s="699"/>
      <c r="J16" s="699"/>
      <c r="K16" s="699"/>
      <c r="L16" s="700"/>
      <c r="M16" s="241"/>
      <c r="N16" s="184" t="s">
        <v>222</v>
      </c>
      <c r="O16" s="185"/>
      <c r="P16" s="185"/>
      <c r="Q16" s="87"/>
    </row>
    <row r="17" spans="2:17" ht="60" customHeight="1" thickBot="1" x14ac:dyDescent="0.2">
      <c r="B17" s="83"/>
      <c r="C17" s="83"/>
      <c r="D17" s="83"/>
      <c r="E17" s="83"/>
      <c r="F17" s="97"/>
      <c r="G17" s="112"/>
      <c r="H17" s="701"/>
      <c r="I17" s="701"/>
      <c r="J17" s="701"/>
      <c r="K17" s="701"/>
      <c r="L17" s="702"/>
      <c r="M17" s="229">
        <f>SUM(M6:M12)</f>
        <v>0</v>
      </c>
      <c r="N17" s="230">
        <f>SUM(N6:N12)</f>
        <v>9</v>
      </c>
      <c r="O17" s="186"/>
      <c r="P17" s="97"/>
      <c r="Q17" s="83"/>
    </row>
    <row r="18" spans="2:17" ht="21" customHeight="1" thickBot="1" x14ac:dyDescent="0.2">
      <c r="B18" s="83"/>
      <c r="C18" s="83"/>
      <c r="D18" s="83"/>
      <c r="E18" s="83"/>
      <c r="F18" s="97"/>
      <c r="G18" s="96"/>
      <c r="H18" s="699" t="s">
        <v>240</v>
      </c>
      <c r="I18" s="699"/>
      <c r="J18" s="699"/>
      <c r="K18" s="699"/>
      <c r="L18" s="700"/>
      <c r="M18" s="241"/>
      <c r="N18" s="184" t="s">
        <v>222</v>
      </c>
      <c r="O18" s="186"/>
      <c r="P18" s="97"/>
      <c r="Q18" s="83"/>
    </row>
    <row r="19" spans="2:17" ht="60" customHeight="1" thickBot="1" x14ac:dyDescent="0.2">
      <c r="B19" s="83"/>
      <c r="C19" s="83"/>
      <c r="D19" s="83"/>
      <c r="E19" s="83"/>
      <c r="F19" s="97"/>
      <c r="G19" s="112"/>
      <c r="H19" s="701"/>
      <c r="I19" s="701"/>
      <c r="J19" s="701"/>
      <c r="K19" s="701"/>
      <c r="L19" s="702"/>
      <c r="M19" s="229">
        <f>SUM(M13:M15)</f>
        <v>0</v>
      </c>
      <c r="N19" s="229">
        <f>SUM(N13:N15)</f>
        <v>3</v>
      </c>
      <c r="O19" s="97"/>
      <c r="P19" s="97"/>
      <c r="Q19" s="83"/>
    </row>
    <row r="20" spans="2:17" ht="22.5" customHeight="1" x14ac:dyDescent="0.2">
      <c r="B20" s="142"/>
      <c r="C20" s="142"/>
      <c r="D20" s="142"/>
      <c r="E20" s="142"/>
      <c r="F20" s="143"/>
      <c r="G20" s="143"/>
      <c r="H20" s="143"/>
      <c r="I20" s="144"/>
      <c r="J20" s="142"/>
      <c r="K20" s="142"/>
      <c r="L20" s="142"/>
      <c r="M20" s="142"/>
      <c r="N20" s="142"/>
      <c r="O20" s="142"/>
      <c r="P20" s="142"/>
      <c r="Q20" s="142"/>
    </row>
    <row r="21" spans="2:17" ht="22.5" customHeight="1" x14ac:dyDescent="0.2">
      <c r="B21" s="142" t="s">
        <v>190</v>
      </c>
      <c r="C21" s="142"/>
      <c r="D21" s="142"/>
      <c r="E21" s="142"/>
      <c r="F21" s="143"/>
      <c r="G21" s="143"/>
      <c r="H21" s="143"/>
      <c r="I21" s="144"/>
      <c r="J21" s="142"/>
      <c r="K21" s="142"/>
      <c r="L21" s="142"/>
      <c r="M21" s="142"/>
      <c r="N21" s="142"/>
      <c r="O21" s="142"/>
      <c r="P21" s="142"/>
      <c r="Q21" s="142"/>
    </row>
    <row r="22" spans="2:17" ht="19.5" customHeight="1" x14ac:dyDescent="0.2">
      <c r="B22" s="142" t="s">
        <v>191</v>
      </c>
    </row>
    <row r="23" spans="2:17" ht="21" customHeight="1" x14ac:dyDescent="0.2">
      <c r="B23" s="142" t="s">
        <v>415</v>
      </c>
    </row>
  </sheetData>
  <mergeCells count="31">
    <mergeCell ref="D6:D12"/>
    <mergeCell ref="I10:I12"/>
    <mergeCell ref="B3:Q3"/>
    <mergeCell ref="Q10:Q12"/>
    <mergeCell ref="M10:M12"/>
    <mergeCell ref="O7:O9"/>
    <mergeCell ref="M2:Q2"/>
    <mergeCell ref="B4:H4"/>
    <mergeCell ref="C5:D5"/>
    <mergeCell ref="B6:B15"/>
    <mergeCell ref="C6:C15"/>
    <mergeCell ref="F10:F12"/>
    <mergeCell ref="D13:D15"/>
    <mergeCell ref="O10:O12"/>
    <mergeCell ref="E6:E12"/>
    <mergeCell ref="G7:H9"/>
    <mergeCell ref="O13:O15"/>
    <mergeCell ref="Q13:Q15"/>
    <mergeCell ref="Q7:Q9"/>
    <mergeCell ref="G6:H6"/>
    <mergeCell ref="G10:H12"/>
    <mergeCell ref="M7:M9"/>
    <mergeCell ref="H18:L19"/>
    <mergeCell ref="I13:I15"/>
    <mergeCell ref="I7:I9"/>
    <mergeCell ref="E13:E15"/>
    <mergeCell ref="M13:M15"/>
    <mergeCell ref="F6:F9"/>
    <mergeCell ref="H16:L17"/>
    <mergeCell ref="G13:H15"/>
    <mergeCell ref="F13:F15"/>
  </mergeCells>
  <phoneticPr fontId="2"/>
  <dataValidations disablePrompts="1" count="1">
    <dataValidation type="textLength" operator="lessThanOrEqual" allowBlank="1" showInputMessage="1" showErrorMessage="1" error="自動入力" prompt="自動入力" sqref="K9 M19:N19 M17:N17 K15 K12" xr:uid="{00000000-0002-0000-0300-000000000000}">
      <formula1>0</formula1>
    </dataValidation>
  </dataValidations>
  <pageMargins left="0.51181102362204722" right="0.59055118110236227" top="0.59055118110236227" bottom="0.23622047244094491" header="0.43307086614173229" footer="0.19685039370078741"/>
  <pageSetup paperSize="9" scale="49" orientation="portrait" r:id="rId1"/>
  <headerFooter scaleWithDoc="0">
    <oddFooter>&amp;LGP-off-new_youshki_2024</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2:S47"/>
  <sheetViews>
    <sheetView showGridLines="0" view="pageBreakPreview" zoomScale="80" zoomScaleNormal="75" zoomScaleSheetLayoutView="80" zoomScalePageLayoutView="75" workbookViewId="0">
      <selection activeCell="B2" sqref="B2"/>
    </sheetView>
  </sheetViews>
  <sheetFormatPr defaultRowHeight="12" x14ac:dyDescent="0.15"/>
  <cols>
    <col min="1" max="1" width="6.109375" customWidth="1"/>
    <col min="2" max="3" width="3.33203125" customWidth="1"/>
    <col min="4" max="5" width="10.88671875" customWidth="1"/>
    <col min="6" max="6" width="23" customWidth="1"/>
    <col min="7" max="8" width="2.88671875" customWidth="1"/>
    <col min="9" max="9" width="34.33203125" customWidth="1"/>
    <col min="10" max="10" width="8.6640625" customWidth="1"/>
    <col min="11" max="11" width="16.5546875" customWidth="1"/>
    <col min="12" max="12" width="24.109375" customWidth="1"/>
    <col min="13" max="13" width="6.5546875" customWidth="1"/>
    <col min="14" max="14" width="8" customWidth="1"/>
    <col min="15" max="15" width="7.6640625" customWidth="1"/>
    <col min="16" max="16" width="17.109375" customWidth="1"/>
    <col min="17" max="17" width="8" customWidth="1"/>
    <col min="18" max="18" width="12.33203125" customWidth="1"/>
  </cols>
  <sheetData>
    <row r="2" spans="2:19" x14ac:dyDescent="0.15">
      <c r="N2" s="722" t="s">
        <v>472</v>
      </c>
      <c r="O2" s="722"/>
      <c r="P2" s="722"/>
      <c r="Q2" s="722"/>
      <c r="R2" s="722"/>
      <c r="S2" s="98"/>
    </row>
    <row r="3" spans="2:19" ht="28.8" thickBot="1" x14ac:dyDescent="0.2">
      <c r="B3" s="761" t="s">
        <v>185</v>
      </c>
      <c r="C3" s="761"/>
      <c r="D3" s="761"/>
      <c r="E3" s="761"/>
      <c r="F3" s="761"/>
      <c r="G3" s="761"/>
      <c r="H3" s="761"/>
      <c r="I3" s="761"/>
      <c r="J3" s="761"/>
      <c r="K3" s="761"/>
      <c r="L3" s="761"/>
      <c r="M3" s="761"/>
      <c r="N3" s="761"/>
      <c r="O3" s="761"/>
      <c r="P3" s="761"/>
      <c r="Q3" s="761"/>
      <c r="R3" s="761"/>
    </row>
    <row r="4" spans="2:19" ht="19.5" customHeight="1" x14ac:dyDescent="0.15">
      <c r="B4" s="723" t="s">
        <v>80</v>
      </c>
      <c r="C4" s="724"/>
      <c r="D4" s="724"/>
      <c r="E4" s="724"/>
      <c r="F4" s="724"/>
      <c r="G4" s="724"/>
      <c r="H4" s="724"/>
      <c r="I4" s="725"/>
      <c r="J4" s="109"/>
      <c r="K4" s="58" t="s">
        <v>201</v>
      </c>
      <c r="L4" s="58"/>
      <c r="M4" s="59"/>
      <c r="N4" s="58"/>
      <c r="O4" s="59"/>
      <c r="P4" s="89" t="s">
        <v>158</v>
      </c>
      <c r="Q4" s="90"/>
      <c r="R4" s="60" t="s">
        <v>182</v>
      </c>
    </row>
    <row r="5" spans="2:19" ht="22.5" customHeight="1" thickBot="1" x14ac:dyDescent="0.2">
      <c r="B5" s="54"/>
      <c r="C5" s="805" t="s">
        <v>136</v>
      </c>
      <c r="D5" s="806"/>
      <c r="E5" s="181" t="s">
        <v>69</v>
      </c>
      <c r="F5" s="94" t="s">
        <v>81</v>
      </c>
      <c r="G5" s="95"/>
      <c r="H5" s="95"/>
      <c r="I5" s="93" t="s">
        <v>159</v>
      </c>
      <c r="J5" s="182" t="s">
        <v>113</v>
      </c>
      <c r="K5" s="56" t="s">
        <v>189</v>
      </c>
      <c r="L5" s="56" t="s">
        <v>187</v>
      </c>
      <c r="M5" s="56" t="s">
        <v>111</v>
      </c>
      <c r="N5" s="183" t="s">
        <v>72</v>
      </c>
      <c r="O5" s="55" t="s">
        <v>135</v>
      </c>
      <c r="P5" s="53" t="s">
        <v>110</v>
      </c>
      <c r="Q5" s="55" t="s">
        <v>209</v>
      </c>
      <c r="R5" s="57" t="s">
        <v>582</v>
      </c>
    </row>
    <row r="6" spans="2:19" ht="39" customHeight="1" x14ac:dyDescent="0.15">
      <c r="B6" s="134" t="s">
        <v>181</v>
      </c>
      <c r="C6" s="807" t="s">
        <v>583</v>
      </c>
      <c r="D6" s="813" t="s">
        <v>68</v>
      </c>
      <c r="E6" s="810" t="s">
        <v>584</v>
      </c>
      <c r="F6" s="808" t="s">
        <v>59</v>
      </c>
      <c r="G6" s="788" t="s">
        <v>60</v>
      </c>
      <c r="H6" s="788"/>
      <c r="I6" s="789"/>
      <c r="J6" s="145" t="s">
        <v>585</v>
      </c>
      <c r="K6" s="304" t="s">
        <v>65</v>
      </c>
      <c r="L6" s="440"/>
      <c r="M6" s="384" t="s">
        <v>101</v>
      </c>
      <c r="N6" s="804"/>
      <c r="O6" s="441">
        <v>5</v>
      </c>
      <c r="P6" s="802" t="s">
        <v>67</v>
      </c>
      <c r="Q6" s="442"/>
      <c r="R6" s="797" t="s">
        <v>362</v>
      </c>
    </row>
    <row r="7" spans="2:19" ht="39" customHeight="1" x14ac:dyDescent="0.15">
      <c r="B7" s="134"/>
      <c r="C7" s="807"/>
      <c r="D7" s="814"/>
      <c r="E7" s="811"/>
      <c r="F7" s="808"/>
      <c r="G7" s="788"/>
      <c r="H7" s="788"/>
      <c r="I7" s="789"/>
      <c r="J7" s="145"/>
      <c r="K7" s="304" t="s">
        <v>153</v>
      </c>
      <c r="L7" s="440"/>
      <c r="M7" s="443" t="s">
        <v>101</v>
      </c>
      <c r="N7" s="796"/>
      <c r="O7" s="444" t="s">
        <v>8</v>
      </c>
      <c r="P7" s="802"/>
      <c r="Q7" s="442"/>
      <c r="R7" s="797"/>
    </row>
    <row r="8" spans="2:19" ht="35.1" customHeight="1" x14ac:dyDescent="0.15">
      <c r="B8" s="134"/>
      <c r="C8" s="807"/>
      <c r="D8" s="814"/>
      <c r="E8" s="811"/>
      <c r="F8" s="809"/>
      <c r="G8" s="791"/>
      <c r="H8" s="791"/>
      <c r="I8" s="792"/>
      <c r="J8" s="445"/>
      <c r="K8" s="304" t="s">
        <v>108</v>
      </c>
      <c r="L8" s="227">
        <f>ROUNDDOWN(IF(L7&gt;0,L6/L7*100,0),0)</f>
        <v>0</v>
      </c>
      <c r="M8" s="446" t="s">
        <v>161</v>
      </c>
      <c r="N8" s="774"/>
      <c r="O8" s="447">
        <v>3</v>
      </c>
      <c r="P8" s="803"/>
      <c r="Q8" s="448"/>
      <c r="R8" s="770"/>
    </row>
    <row r="9" spans="2:19" ht="45" customHeight="1" x14ac:dyDescent="0.15">
      <c r="B9" s="134"/>
      <c r="C9" s="807"/>
      <c r="D9" s="814"/>
      <c r="E9" s="811"/>
      <c r="F9" s="816" t="s">
        <v>238</v>
      </c>
      <c r="G9" s="771" t="s">
        <v>195</v>
      </c>
      <c r="H9" s="771"/>
      <c r="I9" s="754"/>
      <c r="J9" s="147"/>
      <c r="K9" s="62" t="s">
        <v>196</v>
      </c>
      <c r="L9" s="208"/>
      <c r="M9" s="24" t="s">
        <v>101</v>
      </c>
      <c r="N9" s="757"/>
      <c r="O9" s="38">
        <v>5</v>
      </c>
      <c r="P9" s="779" t="s">
        <v>71</v>
      </c>
      <c r="Q9" s="261"/>
      <c r="R9" s="749" t="s">
        <v>586</v>
      </c>
    </row>
    <row r="10" spans="2:19" ht="39" customHeight="1" x14ac:dyDescent="0.15">
      <c r="B10" s="134"/>
      <c r="C10" s="807"/>
      <c r="D10" s="814"/>
      <c r="E10" s="811"/>
      <c r="F10" s="817"/>
      <c r="G10" s="753"/>
      <c r="H10" s="753"/>
      <c r="I10" s="717"/>
      <c r="J10" s="75" t="s">
        <v>227</v>
      </c>
      <c r="K10" s="61" t="s">
        <v>153</v>
      </c>
      <c r="L10" s="208"/>
      <c r="M10" s="24" t="s">
        <v>101</v>
      </c>
      <c r="N10" s="710"/>
      <c r="O10" s="180" t="s">
        <v>587</v>
      </c>
      <c r="P10" s="780"/>
      <c r="Q10" s="262"/>
      <c r="R10" s="750"/>
    </row>
    <row r="11" spans="2:19" ht="35.1" customHeight="1" x14ac:dyDescent="0.15">
      <c r="B11" s="134"/>
      <c r="C11" s="807"/>
      <c r="D11" s="814"/>
      <c r="E11" s="811"/>
      <c r="F11" s="818"/>
      <c r="G11" s="819"/>
      <c r="H11" s="819"/>
      <c r="I11" s="820"/>
      <c r="J11" s="147"/>
      <c r="K11" s="62" t="s">
        <v>108</v>
      </c>
      <c r="L11" s="227">
        <f>ROUNDDOWN(IF(L10&gt;0,L9/L10*100,0),0)</f>
        <v>0</v>
      </c>
      <c r="M11" s="28" t="s">
        <v>588</v>
      </c>
      <c r="N11" s="758"/>
      <c r="O11" s="42">
        <v>2</v>
      </c>
      <c r="P11" s="781"/>
      <c r="Q11" s="263"/>
      <c r="R11" s="752"/>
    </row>
    <row r="12" spans="2:19" ht="45" customHeight="1" x14ac:dyDescent="0.15">
      <c r="B12" s="134"/>
      <c r="C12" s="807"/>
      <c r="D12" s="814"/>
      <c r="E12" s="811"/>
      <c r="F12" s="822" t="s">
        <v>431</v>
      </c>
      <c r="G12" s="785" t="s">
        <v>589</v>
      </c>
      <c r="H12" s="785"/>
      <c r="I12" s="786"/>
      <c r="J12" s="146" t="s">
        <v>572</v>
      </c>
      <c r="K12" s="304" t="s">
        <v>131</v>
      </c>
      <c r="L12" s="384" t="s">
        <v>98</v>
      </c>
      <c r="M12" s="384" t="s">
        <v>572</v>
      </c>
      <c r="N12" s="385"/>
      <c r="O12" s="385">
        <v>1</v>
      </c>
      <c r="P12" s="388" t="s">
        <v>9</v>
      </c>
      <c r="Q12" s="386">
        <v>1</v>
      </c>
      <c r="R12" s="458" t="s">
        <v>363</v>
      </c>
    </row>
    <row r="13" spans="2:19" ht="51.75" customHeight="1" x14ac:dyDescent="0.15">
      <c r="B13" s="134"/>
      <c r="C13" s="807"/>
      <c r="D13" s="814"/>
      <c r="E13" s="811"/>
      <c r="F13" s="808"/>
      <c r="G13" s="784" t="s">
        <v>7</v>
      </c>
      <c r="H13" s="785"/>
      <c r="I13" s="786"/>
      <c r="J13" s="793" t="s">
        <v>590</v>
      </c>
      <c r="K13" s="449" t="s">
        <v>12</v>
      </c>
      <c r="L13" s="450"/>
      <c r="M13" s="451"/>
      <c r="N13" s="773"/>
      <c r="O13" s="773">
        <v>1</v>
      </c>
      <c r="P13" s="452" t="s">
        <v>591</v>
      </c>
      <c r="Q13" s="305">
        <v>2</v>
      </c>
      <c r="R13" s="769" t="s">
        <v>364</v>
      </c>
    </row>
    <row r="14" spans="2:19" ht="39" customHeight="1" x14ac:dyDescent="0.15">
      <c r="B14" s="13"/>
      <c r="C14" s="5"/>
      <c r="D14" s="814"/>
      <c r="E14" s="811"/>
      <c r="F14" s="808"/>
      <c r="G14" s="787"/>
      <c r="H14" s="788"/>
      <c r="I14" s="789"/>
      <c r="J14" s="794"/>
      <c r="K14" s="449" t="s">
        <v>248</v>
      </c>
      <c r="L14" s="450"/>
      <c r="M14" s="451"/>
      <c r="N14" s="796"/>
      <c r="O14" s="796"/>
      <c r="P14" s="452" t="s">
        <v>592</v>
      </c>
      <c r="Q14" s="305"/>
      <c r="R14" s="797"/>
    </row>
    <row r="15" spans="2:19" ht="35.1" customHeight="1" x14ac:dyDescent="0.15">
      <c r="B15" s="13"/>
      <c r="C15" s="5"/>
      <c r="D15" s="814"/>
      <c r="E15" s="811"/>
      <c r="F15" s="809"/>
      <c r="G15" s="790"/>
      <c r="H15" s="791"/>
      <c r="I15" s="792"/>
      <c r="J15" s="795"/>
      <c r="K15" s="449" t="s">
        <v>30</v>
      </c>
      <c r="L15" s="457">
        <f>ROUNDDOWN(IF(L14&gt;0,L13/L14*100,0),0)</f>
        <v>0</v>
      </c>
      <c r="M15" s="453" t="s">
        <v>593</v>
      </c>
      <c r="N15" s="774"/>
      <c r="O15" s="774"/>
      <c r="P15" s="454"/>
      <c r="Q15" s="306"/>
      <c r="R15" s="797"/>
    </row>
    <row r="16" spans="2:19" ht="39" customHeight="1" x14ac:dyDescent="0.15">
      <c r="B16" s="13"/>
      <c r="C16" s="5"/>
      <c r="D16" s="814"/>
      <c r="E16" s="811"/>
      <c r="F16" s="816" t="s">
        <v>432</v>
      </c>
      <c r="G16" s="785" t="s">
        <v>607</v>
      </c>
      <c r="H16" s="785"/>
      <c r="I16" s="786"/>
      <c r="J16" s="147" t="s">
        <v>594</v>
      </c>
      <c r="K16" s="66" t="s">
        <v>63</v>
      </c>
      <c r="L16" s="208"/>
      <c r="M16" s="24" t="s">
        <v>101</v>
      </c>
      <c r="N16" s="757"/>
      <c r="O16" s="39">
        <v>5</v>
      </c>
      <c r="P16" s="765" t="s">
        <v>594</v>
      </c>
      <c r="Q16" s="262"/>
      <c r="R16" s="749" t="s">
        <v>365</v>
      </c>
    </row>
    <row r="17" spans="2:18" ht="39" customHeight="1" x14ac:dyDescent="0.15">
      <c r="B17" s="13"/>
      <c r="C17" s="5"/>
      <c r="D17" s="814"/>
      <c r="E17" s="811"/>
      <c r="F17" s="817"/>
      <c r="G17" s="788"/>
      <c r="H17" s="788"/>
      <c r="I17" s="789"/>
      <c r="J17" s="147"/>
      <c r="K17" s="61" t="s">
        <v>153</v>
      </c>
      <c r="L17" s="208"/>
      <c r="M17" s="24" t="s">
        <v>101</v>
      </c>
      <c r="N17" s="710"/>
      <c r="O17" s="180" t="s">
        <v>595</v>
      </c>
      <c r="P17" s="765"/>
      <c r="Q17" s="262"/>
      <c r="R17" s="750"/>
    </row>
    <row r="18" spans="2:18" ht="35.1" customHeight="1" x14ac:dyDescent="0.15">
      <c r="B18" s="13"/>
      <c r="C18" s="5"/>
      <c r="D18" s="815"/>
      <c r="E18" s="812"/>
      <c r="F18" s="823"/>
      <c r="G18" s="825"/>
      <c r="H18" s="825"/>
      <c r="I18" s="826"/>
      <c r="J18" s="147"/>
      <c r="K18" s="67" t="s">
        <v>108</v>
      </c>
      <c r="L18" s="227">
        <f>ROUNDDOWN(IF(L17&gt;0,L16/L17*100,0),0)</f>
        <v>0</v>
      </c>
      <c r="M18" s="25" t="s">
        <v>593</v>
      </c>
      <c r="N18" s="763"/>
      <c r="O18" s="107">
        <v>3</v>
      </c>
      <c r="P18" s="827"/>
      <c r="Q18" s="267"/>
      <c r="R18" s="762"/>
    </row>
    <row r="19" spans="2:18" ht="39" customHeight="1" x14ac:dyDescent="0.15">
      <c r="B19" s="13"/>
      <c r="C19" s="5"/>
      <c r="D19" s="418" t="s">
        <v>82</v>
      </c>
      <c r="E19" s="821" t="s">
        <v>596</v>
      </c>
      <c r="F19" s="824" t="s">
        <v>237</v>
      </c>
      <c r="G19" s="798" t="s">
        <v>597</v>
      </c>
      <c r="H19" s="798"/>
      <c r="I19" s="799"/>
      <c r="J19" s="828" t="s">
        <v>594</v>
      </c>
      <c r="K19" s="91" t="s">
        <v>203</v>
      </c>
      <c r="L19" s="214"/>
      <c r="M19" s="29" t="s">
        <v>103</v>
      </c>
      <c r="N19" s="709"/>
      <c r="O19" s="39">
        <v>5</v>
      </c>
      <c r="P19" s="831" t="s">
        <v>594</v>
      </c>
      <c r="Q19" s="268"/>
      <c r="R19" s="832" t="s">
        <v>598</v>
      </c>
    </row>
    <row r="20" spans="2:18" ht="39" customHeight="1" x14ac:dyDescent="0.15">
      <c r="B20" s="13"/>
      <c r="C20" s="5"/>
      <c r="D20" s="377"/>
      <c r="E20" s="811"/>
      <c r="F20" s="817"/>
      <c r="G20" s="800"/>
      <c r="H20" s="800"/>
      <c r="I20" s="745"/>
      <c r="J20" s="703"/>
      <c r="K20" s="61" t="s">
        <v>204</v>
      </c>
      <c r="L20" s="213"/>
      <c r="M20" s="28" t="s">
        <v>103</v>
      </c>
      <c r="N20" s="710"/>
      <c r="O20" s="180" t="s">
        <v>595</v>
      </c>
      <c r="P20" s="780"/>
      <c r="Q20" s="262"/>
      <c r="R20" s="750"/>
    </row>
    <row r="21" spans="2:18" ht="35.1" customHeight="1" x14ac:dyDescent="0.15">
      <c r="B21" s="13"/>
      <c r="C21" s="5"/>
      <c r="D21" s="377"/>
      <c r="E21" s="381"/>
      <c r="F21" s="818"/>
      <c r="G21" s="801"/>
      <c r="H21" s="801"/>
      <c r="I21" s="747"/>
      <c r="J21" s="706"/>
      <c r="K21" s="61" t="s">
        <v>108</v>
      </c>
      <c r="L21" s="227">
        <f>ROUNDDOWN(IF(L20&gt;0,L19/L20*100,0),0)</f>
        <v>0</v>
      </c>
      <c r="M21" s="24" t="s">
        <v>593</v>
      </c>
      <c r="N21" s="758"/>
      <c r="O21" s="42">
        <v>3</v>
      </c>
      <c r="P21" s="781"/>
      <c r="Q21" s="263"/>
      <c r="R21" s="752"/>
    </row>
    <row r="22" spans="2:18" ht="33" customHeight="1" x14ac:dyDescent="0.15">
      <c r="B22" s="13"/>
      <c r="C22" s="5"/>
      <c r="D22" s="377"/>
      <c r="E22" s="381"/>
      <c r="F22" s="829" t="s">
        <v>433</v>
      </c>
      <c r="G22" s="784" t="s">
        <v>229</v>
      </c>
      <c r="H22" s="785"/>
      <c r="I22" s="786"/>
      <c r="J22" s="146"/>
      <c r="K22" s="422"/>
      <c r="L22" s="423"/>
      <c r="M22" s="424"/>
      <c r="N22" s="425"/>
      <c r="O22" s="426"/>
      <c r="P22" s="427"/>
      <c r="Q22" s="428"/>
      <c r="R22" s="429"/>
    </row>
    <row r="23" spans="2:18" ht="17.25" customHeight="1" x14ac:dyDescent="0.15">
      <c r="B23" s="13"/>
      <c r="C23" s="5"/>
      <c r="D23" s="377"/>
      <c r="E23" s="381"/>
      <c r="F23" s="830"/>
      <c r="G23" s="430"/>
      <c r="H23" s="775" t="s">
        <v>571</v>
      </c>
      <c r="I23" s="776"/>
      <c r="J23" s="146"/>
      <c r="K23" s="431"/>
      <c r="L23" s="432"/>
      <c r="M23" s="433"/>
      <c r="N23" s="426"/>
      <c r="O23" s="426"/>
      <c r="P23" s="434"/>
      <c r="Q23" s="428"/>
      <c r="R23" s="429"/>
    </row>
    <row r="24" spans="2:18" ht="72" x14ac:dyDescent="0.15">
      <c r="B24" s="13"/>
      <c r="C24" s="5"/>
      <c r="D24" s="377"/>
      <c r="E24" s="381"/>
      <c r="F24" s="830"/>
      <c r="G24" s="766"/>
      <c r="H24" s="436"/>
      <c r="I24" s="437" t="s">
        <v>720</v>
      </c>
      <c r="J24" s="318" t="s">
        <v>594</v>
      </c>
      <c r="K24" s="304" t="s">
        <v>573</v>
      </c>
      <c r="L24" s="384" t="s">
        <v>599</v>
      </c>
      <c r="M24" s="384" t="s">
        <v>594</v>
      </c>
      <c r="N24" s="773"/>
      <c r="O24" s="420" t="s">
        <v>600</v>
      </c>
      <c r="P24" s="782" t="s">
        <v>574</v>
      </c>
      <c r="Q24" s="305">
        <v>1</v>
      </c>
      <c r="R24" s="769" t="s">
        <v>637</v>
      </c>
    </row>
    <row r="25" spans="2:18" ht="48.75" customHeight="1" x14ac:dyDescent="0.15">
      <c r="B25" s="13"/>
      <c r="C25" s="5"/>
      <c r="D25" s="377"/>
      <c r="E25" s="381"/>
      <c r="F25" s="830"/>
      <c r="G25" s="766"/>
      <c r="H25" s="438"/>
      <c r="I25" s="437" t="s">
        <v>575</v>
      </c>
      <c r="J25" s="439" t="s">
        <v>594</v>
      </c>
      <c r="K25" s="304" t="s">
        <v>573</v>
      </c>
      <c r="L25" s="384" t="s">
        <v>599</v>
      </c>
      <c r="M25" s="384" t="s">
        <v>594</v>
      </c>
      <c r="N25" s="774"/>
      <c r="O25" s="421">
        <v>1</v>
      </c>
      <c r="P25" s="783"/>
      <c r="Q25" s="306"/>
      <c r="R25" s="770"/>
    </row>
    <row r="26" spans="2:18" ht="17.25" customHeight="1" x14ac:dyDescent="0.15">
      <c r="B26" s="13"/>
      <c r="C26" s="5"/>
      <c r="D26" s="377"/>
      <c r="E26" s="381"/>
      <c r="F26" s="830"/>
      <c r="G26" s="435"/>
      <c r="H26" s="775" t="s">
        <v>576</v>
      </c>
      <c r="I26" s="776"/>
      <c r="J26" s="146"/>
      <c r="K26" s="431"/>
      <c r="L26" s="432"/>
      <c r="M26" s="433"/>
      <c r="N26" s="426"/>
      <c r="O26" s="426"/>
      <c r="P26" s="434"/>
      <c r="Q26" s="428"/>
      <c r="R26" s="429"/>
    </row>
    <row r="27" spans="2:18" ht="48" customHeight="1" x14ac:dyDescent="0.15">
      <c r="B27" s="13"/>
      <c r="C27" s="5"/>
      <c r="D27" s="377"/>
      <c r="E27" s="381"/>
      <c r="F27" s="830"/>
      <c r="G27" s="766"/>
      <c r="H27" s="436"/>
      <c r="I27" s="437" t="s">
        <v>577</v>
      </c>
      <c r="J27" s="318" t="s">
        <v>594</v>
      </c>
      <c r="K27" s="304" t="s">
        <v>573</v>
      </c>
      <c r="L27" s="384" t="s">
        <v>599</v>
      </c>
      <c r="M27" s="384" t="s">
        <v>594</v>
      </c>
      <c r="N27" s="773"/>
      <c r="O27" s="420" t="s">
        <v>600</v>
      </c>
      <c r="P27" s="767" t="s">
        <v>605</v>
      </c>
      <c r="Q27" s="305"/>
      <c r="R27" s="769" t="s">
        <v>638</v>
      </c>
    </row>
    <row r="28" spans="2:18" ht="48.75" customHeight="1" x14ac:dyDescent="0.15">
      <c r="B28" s="13"/>
      <c r="C28" s="5"/>
      <c r="D28" s="377"/>
      <c r="E28" s="381"/>
      <c r="F28" s="830"/>
      <c r="G28" s="766"/>
      <c r="H28" s="438"/>
      <c r="I28" s="437" t="s">
        <v>578</v>
      </c>
      <c r="J28" s="439" t="s">
        <v>594</v>
      </c>
      <c r="K28" s="304" t="s">
        <v>573</v>
      </c>
      <c r="L28" s="384" t="s">
        <v>599</v>
      </c>
      <c r="M28" s="384" t="s">
        <v>594</v>
      </c>
      <c r="N28" s="774"/>
      <c r="O28" s="421">
        <v>1</v>
      </c>
      <c r="P28" s="768"/>
      <c r="Q28" s="306"/>
      <c r="R28" s="770"/>
    </row>
    <row r="29" spans="2:18" ht="17.25" customHeight="1" x14ac:dyDescent="0.15">
      <c r="B29" s="13"/>
      <c r="C29" s="5"/>
      <c r="D29" s="377"/>
      <c r="E29" s="381"/>
      <c r="F29" s="830"/>
      <c r="G29" s="435"/>
      <c r="H29" s="775" t="s">
        <v>579</v>
      </c>
      <c r="I29" s="776"/>
      <c r="J29" s="146"/>
      <c r="K29" s="431"/>
      <c r="L29" s="432"/>
      <c r="M29" s="433"/>
      <c r="N29" s="426"/>
      <c r="O29" s="426"/>
      <c r="P29" s="434"/>
      <c r="Q29" s="428"/>
      <c r="R29" s="429"/>
    </row>
    <row r="30" spans="2:18" ht="78.900000000000006" customHeight="1" x14ac:dyDescent="0.15">
      <c r="B30" s="13"/>
      <c r="C30" s="5"/>
      <c r="D30" s="377"/>
      <c r="E30" s="381"/>
      <c r="F30" s="830"/>
      <c r="G30" s="766"/>
      <c r="H30" s="436"/>
      <c r="I30" s="437" t="s">
        <v>580</v>
      </c>
      <c r="J30" s="318" t="s">
        <v>594</v>
      </c>
      <c r="K30" s="304" t="s">
        <v>573</v>
      </c>
      <c r="L30" s="384" t="s">
        <v>599</v>
      </c>
      <c r="M30" s="384" t="s">
        <v>594</v>
      </c>
      <c r="N30" s="773"/>
      <c r="O30" s="420" t="s">
        <v>600</v>
      </c>
      <c r="P30" s="767" t="s">
        <v>606</v>
      </c>
      <c r="Q30" s="305"/>
      <c r="R30" s="769" t="s">
        <v>639</v>
      </c>
    </row>
    <row r="31" spans="2:18" ht="48.75" customHeight="1" x14ac:dyDescent="0.15">
      <c r="B31" s="13"/>
      <c r="C31" s="5"/>
      <c r="D31" s="377"/>
      <c r="E31" s="381"/>
      <c r="F31" s="830"/>
      <c r="G31" s="766"/>
      <c r="H31" s="438"/>
      <c r="I31" s="437" t="s">
        <v>581</v>
      </c>
      <c r="J31" s="439" t="s">
        <v>594</v>
      </c>
      <c r="K31" s="304" t="s">
        <v>573</v>
      </c>
      <c r="L31" s="384" t="s">
        <v>599</v>
      </c>
      <c r="M31" s="384" t="s">
        <v>594</v>
      </c>
      <c r="N31" s="774"/>
      <c r="O31" s="421">
        <v>1</v>
      </c>
      <c r="P31" s="768"/>
      <c r="Q31" s="306"/>
      <c r="R31" s="770"/>
    </row>
    <row r="32" spans="2:18" ht="17.25" customHeight="1" x14ac:dyDescent="0.15">
      <c r="B32" s="13"/>
      <c r="C32" s="5"/>
      <c r="D32" s="377"/>
      <c r="E32" s="381"/>
      <c r="F32" s="830"/>
      <c r="G32" s="464"/>
      <c r="H32" s="777" t="s">
        <v>708</v>
      </c>
      <c r="I32" s="778"/>
      <c r="J32" s="318"/>
      <c r="K32" s="465"/>
      <c r="L32" s="466"/>
      <c r="M32" s="466"/>
      <c r="N32" s="385"/>
      <c r="O32" s="385"/>
      <c r="P32" s="467"/>
      <c r="Q32" s="386"/>
      <c r="R32" s="468"/>
    </row>
    <row r="33" spans="2:18" ht="48.75" customHeight="1" x14ac:dyDescent="0.15">
      <c r="B33" s="13"/>
      <c r="C33" s="5"/>
      <c r="D33" s="377"/>
      <c r="E33" s="381"/>
      <c r="F33" s="830"/>
      <c r="G33" s="464"/>
      <c r="H33" s="469"/>
      <c r="I33" s="437" t="s">
        <v>609</v>
      </c>
      <c r="J33" s="318" t="s">
        <v>67</v>
      </c>
      <c r="K33" s="304" t="s">
        <v>573</v>
      </c>
      <c r="L33" s="384" t="s">
        <v>165</v>
      </c>
      <c r="M33" s="384" t="s">
        <v>67</v>
      </c>
      <c r="N33" s="460"/>
      <c r="O33" s="420" t="s">
        <v>600</v>
      </c>
      <c r="P33" s="767" t="s">
        <v>605</v>
      </c>
      <c r="Q33" s="461"/>
      <c r="R33" s="769" t="s">
        <v>640</v>
      </c>
    </row>
    <row r="34" spans="2:18" ht="63.75" customHeight="1" x14ac:dyDescent="0.15">
      <c r="B34" s="13"/>
      <c r="C34" s="5"/>
      <c r="D34" s="377"/>
      <c r="E34" s="381"/>
      <c r="F34" s="830"/>
      <c r="G34" s="464"/>
      <c r="H34" s="470"/>
      <c r="I34" s="437" t="s">
        <v>610</v>
      </c>
      <c r="J34" s="318" t="s">
        <v>67</v>
      </c>
      <c r="K34" s="304" t="s">
        <v>573</v>
      </c>
      <c r="L34" s="384" t="s">
        <v>165</v>
      </c>
      <c r="M34" s="384" t="s">
        <v>67</v>
      </c>
      <c r="N34" s="460"/>
      <c r="O34" s="421">
        <v>1</v>
      </c>
      <c r="P34" s="768"/>
      <c r="Q34" s="306"/>
      <c r="R34" s="770"/>
    </row>
    <row r="35" spans="2:18" ht="60" customHeight="1" x14ac:dyDescent="0.15">
      <c r="B35" s="13"/>
      <c r="C35" s="5"/>
      <c r="D35" s="377"/>
      <c r="E35" s="381"/>
      <c r="F35" s="416"/>
      <c r="G35" s="753" t="s">
        <v>347</v>
      </c>
      <c r="H35" s="771"/>
      <c r="I35" s="754"/>
      <c r="J35" s="705" t="s">
        <v>601</v>
      </c>
      <c r="K35" s="119" t="s">
        <v>602</v>
      </c>
      <c r="L35" s="215"/>
      <c r="M35" s="455" t="s">
        <v>103</v>
      </c>
      <c r="N35" s="757"/>
      <c r="O35" s="39"/>
      <c r="P35" s="116" t="s">
        <v>603</v>
      </c>
      <c r="Q35" s="262">
        <v>2</v>
      </c>
      <c r="R35" s="750" t="s">
        <v>366</v>
      </c>
    </row>
    <row r="36" spans="2:18" ht="45" customHeight="1" x14ac:dyDescent="0.15">
      <c r="B36" s="13"/>
      <c r="C36" s="5"/>
      <c r="D36" s="377"/>
      <c r="E36" s="381"/>
      <c r="F36" s="416"/>
      <c r="G36" s="753"/>
      <c r="H36" s="753"/>
      <c r="I36" s="717"/>
      <c r="J36" s="703"/>
      <c r="K36" s="62" t="s">
        <v>202</v>
      </c>
      <c r="L36" s="208"/>
      <c r="M36" s="455" t="s">
        <v>103</v>
      </c>
      <c r="N36" s="710"/>
      <c r="O36" s="39">
        <v>3</v>
      </c>
      <c r="P36" s="115" t="s">
        <v>592</v>
      </c>
      <c r="Q36" s="261"/>
      <c r="R36" s="750"/>
    </row>
    <row r="37" spans="2:18" ht="35.1" customHeight="1" thickBot="1" x14ac:dyDescent="0.2">
      <c r="B37" s="14"/>
      <c r="C37" s="7"/>
      <c r="D37" s="419"/>
      <c r="E37" s="456"/>
      <c r="F37" s="417"/>
      <c r="G37" s="772"/>
      <c r="H37" s="772"/>
      <c r="I37" s="719"/>
      <c r="J37" s="704"/>
      <c r="K37" s="69" t="s">
        <v>108</v>
      </c>
      <c r="L37" s="227">
        <f>ROUNDDOWN(IF(L36&gt;0,L35/L36*100,0),0)</f>
        <v>0</v>
      </c>
      <c r="M37" s="30" t="s">
        <v>593</v>
      </c>
      <c r="N37" s="711"/>
      <c r="O37" s="45"/>
      <c r="P37" s="117"/>
      <c r="Q37" s="270"/>
      <c r="R37" s="751"/>
    </row>
    <row r="38" spans="2:18" ht="21" customHeight="1" thickBot="1" x14ac:dyDescent="0.2">
      <c r="B38" s="87"/>
      <c r="C38" s="87"/>
      <c r="D38" s="87"/>
      <c r="E38" s="185"/>
      <c r="F38" s="110"/>
      <c r="G38" s="96"/>
      <c r="H38" s="185"/>
      <c r="I38" s="699" t="s">
        <v>223</v>
      </c>
      <c r="J38" s="699"/>
      <c r="K38" s="699"/>
      <c r="L38" s="699"/>
      <c r="M38" s="700"/>
      <c r="N38" s="241"/>
      <c r="O38" s="184" t="s">
        <v>222</v>
      </c>
      <c r="P38" s="185"/>
      <c r="Q38" s="185"/>
      <c r="R38" s="87"/>
    </row>
    <row r="39" spans="2:18" ht="50.1" customHeight="1" thickBot="1" x14ac:dyDescent="0.2">
      <c r="B39" s="83"/>
      <c r="C39" s="83"/>
      <c r="D39" s="83"/>
      <c r="E39" s="97"/>
      <c r="F39" s="111"/>
      <c r="G39" s="112"/>
      <c r="H39" s="315"/>
      <c r="I39" s="701"/>
      <c r="J39" s="701"/>
      <c r="K39" s="701"/>
      <c r="L39" s="701"/>
      <c r="M39" s="702"/>
      <c r="N39" s="229">
        <f>SUM(N6:N18)</f>
        <v>0</v>
      </c>
      <c r="O39" s="231">
        <f>SUM(O8,O11,O18)</f>
        <v>8</v>
      </c>
      <c r="P39" s="186"/>
      <c r="Q39" s="97"/>
      <c r="R39" s="83"/>
    </row>
    <row r="40" spans="2:18" ht="21" customHeight="1" thickBot="1" x14ac:dyDescent="0.2">
      <c r="B40" s="83"/>
      <c r="C40" s="83"/>
      <c r="D40" s="83"/>
      <c r="E40" s="97"/>
      <c r="F40" s="111"/>
      <c r="G40" s="96"/>
      <c r="H40" s="185"/>
      <c r="I40" s="699" t="s">
        <v>604</v>
      </c>
      <c r="J40" s="699"/>
      <c r="K40" s="699"/>
      <c r="L40" s="699"/>
      <c r="M40" s="700"/>
      <c r="N40" s="241"/>
      <c r="O40" s="184" t="s">
        <v>222</v>
      </c>
      <c r="P40" s="97"/>
      <c r="Q40" s="97"/>
      <c r="R40" s="83"/>
    </row>
    <row r="41" spans="2:18" ht="50.1" customHeight="1" thickBot="1" x14ac:dyDescent="0.2">
      <c r="B41" s="83"/>
      <c r="C41" s="83"/>
      <c r="D41" s="83"/>
      <c r="E41" s="97"/>
      <c r="F41" s="97"/>
      <c r="G41" s="112"/>
      <c r="H41" s="315"/>
      <c r="I41" s="701"/>
      <c r="J41" s="701"/>
      <c r="K41" s="701"/>
      <c r="L41" s="701"/>
      <c r="M41" s="702"/>
      <c r="N41" s="229">
        <f>SUM(N19:N37)</f>
        <v>0</v>
      </c>
      <c r="O41" s="230">
        <f>SUM(O21,O25,O28,O31,O34,O36)</f>
        <v>10</v>
      </c>
      <c r="P41" s="97"/>
      <c r="Q41" s="97"/>
      <c r="R41" s="83"/>
    </row>
    <row r="42" spans="2:18" ht="9.6" customHeight="1" x14ac:dyDescent="0.15">
      <c r="B42" s="82"/>
      <c r="C42" s="82"/>
      <c r="D42" s="82"/>
      <c r="E42" s="82"/>
      <c r="F42" s="92"/>
      <c r="G42" s="92"/>
      <c r="H42" s="92"/>
      <c r="I42" s="92"/>
      <c r="J42" s="108"/>
      <c r="K42" s="82"/>
      <c r="L42" s="82"/>
      <c r="M42" s="82"/>
      <c r="N42" s="82"/>
      <c r="O42" s="82"/>
      <c r="P42" s="82"/>
      <c r="Q42" s="82"/>
      <c r="R42" s="82"/>
    </row>
    <row r="43" spans="2:18" ht="23.25" customHeight="1" x14ac:dyDescent="0.2">
      <c r="B43" s="142" t="s">
        <v>190</v>
      </c>
      <c r="C43" s="82"/>
      <c r="D43" s="82"/>
      <c r="E43" s="82"/>
      <c r="F43" s="92"/>
      <c r="G43" s="92"/>
      <c r="H43" s="92"/>
      <c r="I43" s="92"/>
      <c r="J43" s="108"/>
      <c r="K43" s="82"/>
      <c r="L43" s="82"/>
      <c r="M43" s="82"/>
      <c r="N43" s="82"/>
      <c r="O43" s="82"/>
      <c r="P43" s="82"/>
      <c r="Q43" s="82"/>
      <c r="R43" s="82"/>
    </row>
    <row r="44" spans="2:18" ht="20.25" customHeight="1" x14ac:dyDescent="0.2">
      <c r="B44" s="142" t="s">
        <v>191</v>
      </c>
    </row>
    <row r="45" spans="2:18" ht="20.25" customHeight="1" x14ac:dyDescent="0.2">
      <c r="B45" s="244" t="s">
        <v>348</v>
      </c>
    </row>
    <row r="46" spans="2:18" ht="19.5" customHeight="1" x14ac:dyDescent="0.2">
      <c r="B46" s="142" t="s">
        <v>415</v>
      </c>
    </row>
    <row r="47" spans="2:18" ht="20.25" customHeight="1" x14ac:dyDescent="0.2">
      <c r="B47" s="142" t="s">
        <v>709</v>
      </c>
    </row>
  </sheetData>
  <mergeCells count="62">
    <mergeCell ref="E19:E20"/>
    <mergeCell ref="R24:R25"/>
    <mergeCell ref="F12:F15"/>
    <mergeCell ref="F16:F18"/>
    <mergeCell ref="F19:F21"/>
    <mergeCell ref="G16:I18"/>
    <mergeCell ref="N16:N18"/>
    <mergeCell ref="P16:P18"/>
    <mergeCell ref="J19:J21"/>
    <mergeCell ref="N19:N21"/>
    <mergeCell ref="F22:F34"/>
    <mergeCell ref="G30:G31"/>
    <mergeCell ref="N13:N15"/>
    <mergeCell ref="P19:P21"/>
    <mergeCell ref="R19:R21"/>
    <mergeCell ref="G12:I12"/>
    <mergeCell ref="P6:P8"/>
    <mergeCell ref="G22:I22"/>
    <mergeCell ref="N2:R2"/>
    <mergeCell ref="B3:R3"/>
    <mergeCell ref="B4:I4"/>
    <mergeCell ref="G6:I8"/>
    <mergeCell ref="N6:N8"/>
    <mergeCell ref="C5:D5"/>
    <mergeCell ref="C6:C13"/>
    <mergeCell ref="F6:F8"/>
    <mergeCell ref="E6:E18"/>
    <mergeCell ref="N9:N11"/>
    <mergeCell ref="D6:D18"/>
    <mergeCell ref="F9:F11"/>
    <mergeCell ref="R6:R8"/>
    <mergeCell ref="G9:I11"/>
    <mergeCell ref="H26:I26"/>
    <mergeCell ref="P9:P11"/>
    <mergeCell ref="R9:R11"/>
    <mergeCell ref="H23:I23"/>
    <mergeCell ref="G24:G25"/>
    <mergeCell ref="N24:N25"/>
    <mergeCell ref="P24:P25"/>
    <mergeCell ref="G13:I15"/>
    <mergeCell ref="J13:J15"/>
    <mergeCell ref="O13:O15"/>
    <mergeCell ref="R13:R15"/>
    <mergeCell ref="G19:I21"/>
    <mergeCell ref="R16:R18"/>
    <mergeCell ref="I38:M39"/>
    <mergeCell ref="I40:M41"/>
    <mergeCell ref="H29:I29"/>
    <mergeCell ref="N30:N31"/>
    <mergeCell ref="H32:I32"/>
    <mergeCell ref="G27:G28"/>
    <mergeCell ref="P30:P31"/>
    <mergeCell ref="R30:R31"/>
    <mergeCell ref="G35:I37"/>
    <mergeCell ref="J35:J37"/>
    <mergeCell ref="N35:N37"/>
    <mergeCell ref="R35:R37"/>
    <mergeCell ref="P33:P34"/>
    <mergeCell ref="R33:R34"/>
    <mergeCell ref="R27:R28"/>
    <mergeCell ref="N27:N28"/>
    <mergeCell ref="P27:P28"/>
  </mergeCells>
  <phoneticPr fontId="4"/>
  <dataValidations disablePrompts="1" count="1">
    <dataValidation type="textLength" operator="lessThanOrEqual" allowBlank="1" showInputMessage="1" showErrorMessage="1" error="自動入力" prompt="自動入力" sqref="L37 N39:O39 L11 L8 L21 L18 L15 N41:O41" xr:uid="{00000000-0002-0000-0400-000000000000}">
      <formula1>0</formula1>
    </dataValidation>
  </dataValidations>
  <pageMargins left="0.51181102362204722" right="0.59055118110236227" top="0.59055118110236227" bottom="0.23622047244094491" header="0.43307086614173229" footer="0.19685039370078741"/>
  <pageSetup paperSize="9" scale="49" orientation="portrait" r:id="rId1"/>
  <headerFooter scaleWithDoc="0">
    <oddFooter>&amp;LGP-off-new_youshki_2024</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2:R43"/>
  <sheetViews>
    <sheetView showGridLines="0" view="pageBreakPreview" zoomScale="75" zoomScaleNormal="75" zoomScaleSheetLayoutView="75" zoomScalePageLayoutView="76" workbookViewId="0">
      <selection activeCell="B2" sqref="B2"/>
    </sheetView>
  </sheetViews>
  <sheetFormatPr defaultRowHeight="12" x14ac:dyDescent="0.15"/>
  <cols>
    <col min="1" max="1" width="2.33203125" customWidth="1"/>
    <col min="2" max="3" width="3.33203125" customWidth="1"/>
    <col min="4" max="5" width="10.88671875" customWidth="1"/>
    <col min="6" max="6" width="23" customWidth="1"/>
    <col min="7" max="8" width="2.88671875" customWidth="1"/>
    <col min="9" max="9" width="34.33203125" customWidth="1"/>
    <col min="10" max="10" width="8.6640625" customWidth="1"/>
    <col min="11" max="11" width="16.5546875" customWidth="1"/>
    <col min="12" max="12" width="24.109375" customWidth="1"/>
    <col min="13" max="13" width="6.5546875" customWidth="1"/>
    <col min="14" max="14" width="8" customWidth="1"/>
    <col min="15" max="15" width="7.6640625" customWidth="1"/>
    <col min="16" max="16" width="17.109375" customWidth="1"/>
    <col min="17" max="17" width="8" customWidth="1"/>
    <col min="18" max="18" width="12.33203125" customWidth="1"/>
  </cols>
  <sheetData>
    <row r="2" spans="2:18" x14ac:dyDescent="0.15">
      <c r="N2" s="722" t="s">
        <v>472</v>
      </c>
      <c r="O2" s="722"/>
      <c r="P2" s="722"/>
      <c r="Q2" s="722"/>
      <c r="R2" s="722"/>
    </row>
    <row r="3" spans="2:18" ht="28.8" thickBot="1" x14ac:dyDescent="0.2">
      <c r="B3" s="761" t="s">
        <v>655</v>
      </c>
      <c r="C3" s="761"/>
      <c r="D3" s="761"/>
      <c r="E3" s="761"/>
      <c r="F3" s="761"/>
      <c r="G3" s="761"/>
      <c r="H3" s="761"/>
      <c r="I3" s="761"/>
      <c r="J3" s="761"/>
      <c r="K3" s="761"/>
      <c r="L3" s="761"/>
      <c r="M3" s="761"/>
      <c r="N3" s="761"/>
      <c r="O3" s="761"/>
      <c r="P3" s="761"/>
      <c r="Q3" s="761"/>
      <c r="R3" s="761"/>
    </row>
    <row r="4" spans="2:18" ht="19.5" customHeight="1" x14ac:dyDescent="0.15">
      <c r="B4" s="723" t="s">
        <v>80</v>
      </c>
      <c r="C4" s="724"/>
      <c r="D4" s="724"/>
      <c r="E4" s="724"/>
      <c r="F4" s="724"/>
      <c r="G4" s="724"/>
      <c r="H4" s="724"/>
      <c r="I4" s="725"/>
      <c r="J4" s="109"/>
      <c r="K4" s="58" t="s">
        <v>201</v>
      </c>
      <c r="L4" s="58"/>
      <c r="M4" s="59"/>
      <c r="N4" s="58"/>
      <c r="O4" s="59"/>
      <c r="P4" s="89" t="s">
        <v>158</v>
      </c>
      <c r="Q4" s="90"/>
      <c r="R4" s="60" t="s">
        <v>182</v>
      </c>
    </row>
    <row r="5" spans="2:18" ht="22.5" customHeight="1" thickBot="1" x14ac:dyDescent="0.2">
      <c r="B5" s="54"/>
      <c r="C5" s="805" t="s">
        <v>136</v>
      </c>
      <c r="D5" s="806"/>
      <c r="E5" s="181" t="s">
        <v>69</v>
      </c>
      <c r="F5" s="94" t="s">
        <v>81</v>
      </c>
      <c r="G5" s="95"/>
      <c r="H5" s="95"/>
      <c r="I5" s="93" t="s">
        <v>159</v>
      </c>
      <c r="J5" s="74" t="s">
        <v>113</v>
      </c>
      <c r="K5" s="56" t="s">
        <v>189</v>
      </c>
      <c r="L5" s="56" t="s">
        <v>187</v>
      </c>
      <c r="M5" s="56" t="s">
        <v>111</v>
      </c>
      <c r="N5" s="183" t="s">
        <v>72</v>
      </c>
      <c r="O5" s="55" t="s">
        <v>135</v>
      </c>
      <c r="P5" s="53" t="s">
        <v>110</v>
      </c>
      <c r="Q5" s="55" t="s">
        <v>209</v>
      </c>
      <c r="R5" s="57" t="s">
        <v>656</v>
      </c>
    </row>
    <row r="6" spans="2:18" ht="33" customHeight="1" x14ac:dyDescent="0.15">
      <c r="B6" s="728" t="s">
        <v>657</v>
      </c>
      <c r="C6" s="136"/>
      <c r="D6" s="833" t="s">
        <v>658</v>
      </c>
      <c r="E6" s="810" t="s">
        <v>659</v>
      </c>
      <c r="F6" s="837" t="s">
        <v>660</v>
      </c>
      <c r="G6" s="771" t="s">
        <v>661</v>
      </c>
      <c r="H6" s="771"/>
      <c r="I6" s="754"/>
      <c r="J6" s="149"/>
      <c r="K6" s="161"/>
      <c r="L6" s="162"/>
      <c r="M6" s="162"/>
      <c r="N6" s="163"/>
      <c r="O6" s="165"/>
      <c r="P6" s="166"/>
      <c r="Q6" s="269"/>
      <c r="R6" s="121"/>
    </row>
    <row r="7" spans="2:18" ht="54" customHeight="1" x14ac:dyDescent="0.15">
      <c r="B7" s="729"/>
      <c r="C7" s="136"/>
      <c r="D7" s="834"/>
      <c r="E7" s="811"/>
      <c r="F7" s="712"/>
      <c r="G7" s="838"/>
      <c r="H7" s="839" t="s">
        <v>473</v>
      </c>
      <c r="I7" s="840"/>
      <c r="J7" s="149" t="s">
        <v>662</v>
      </c>
      <c r="K7" s="61" t="s">
        <v>157</v>
      </c>
      <c r="L7" s="27" t="s">
        <v>663</v>
      </c>
      <c r="M7" s="27" t="s">
        <v>662</v>
      </c>
      <c r="N7" s="43"/>
      <c r="O7" s="43">
        <v>3</v>
      </c>
      <c r="P7" s="9" t="s">
        <v>9</v>
      </c>
      <c r="Q7" s="266">
        <v>1</v>
      </c>
      <c r="R7" s="15" t="s">
        <v>664</v>
      </c>
    </row>
    <row r="8" spans="2:18" ht="54.75" customHeight="1" x14ac:dyDescent="0.15">
      <c r="B8" s="729"/>
      <c r="C8" s="136"/>
      <c r="D8" s="834"/>
      <c r="E8" s="811"/>
      <c r="F8" s="712"/>
      <c r="G8" s="838"/>
      <c r="H8" s="839" t="s">
        <v>474</v>
      </c>
      <c r="I8" s="840"/>
      <c r="J8" s="149" t="s">
        <v>67</v>
      </c>
      <c r="K8" s="61" t="s">
        <v>97</v>
      </c>
      <c r="L8" s="28" t="s">
        <v>165</v>
      </c>
      <c r="M8" s="24" t="s">
        <v>67</v>
      </c>
      <c r="N8" s="43"/>
      <c r="O8" s="43">
        <v>3</v>
      </c>
      <c r="P8" s="12" t="s">
        <v>9</v>
      </c>
      <c r="Q8" s="266">
        <v>1</v>
      </c>
      <c r="R8" s="51" t="s">
        <v>665</v>
      </c>
    </row>
    <row r="9" spans="2:18" ht="39" customHeight="1" x14ac:dyDescent="0.15">
      <c r="B9" s="729"/>
      <c r="C9" s="136"/>
      <c r="D9" s="834"/>
      <c r="E9" s="811"/>
      <c r="F9" s="712"/>
      <c r="G9" s="838"/>
      <c r="H9" s="841" t="s">
        <v>611</v>
      </c>
      <c r="I9" s="842"/>
      <c r="J9" s="150"/>
      <c r="K9" s="319"/>
      <c r="R9" s="321"/>
    </row>
    <row r="10" spans="2:18" ht="45" customHeight="1" x14ac:dyDescent="0.15">
      <c r="B10" s="729"/>
      <c r="C10" s="136"/>
      <c r="D10" s="834"/>
      <c r="E10" s="811"/>
      <c r="F10" s="712"/>
      <c r="G10" s="838"/>
      <c r="H10" s="313"/>
      <c r="I10" s="316" t="s">
        <v>508</v>
      </c>
      <c r="J10" s="149" t="s">
        <v>67</v>
      </c>
      <c r="K10" s="304" t="s">
        <v>478</v>
      </c>
      <c r="L10" s="24" t="s">
        <v>165</v>
      </c>
      <c r="M10" s="24" t="s">
        <v>67</v>
      </c>
      <c r="N10" s="773"/>
      <c r="O10" s="367" t="s">
        <v>509</v>
      </c>
      <c r="P10" s="314" t="s">
        <v>198</v>
      </c>
      <c r="Q10" s="305"/>
      <c r="R10" s="307" t="s">
        <v>633</v>
      </c>
    </row>
    <row r="11" spans="2:18" ht="45" customHeight="1" x14ac:dyDescent="0.15">
      <c r="B11" s="729"/>
      <c r="C11" s="136"/>
      <c r="D11" s="834"/>
      <c r="E11" s="811"/>
      <c r="F11" s="712"/>
      <c r="G11" s="838"/>
      <c r="H11" s="313"/>
      <c r="I11" s="316" t="s">
        <v>476</v>
      </c>
      <c r="J11" s="153" t="s">
        <v>67</v>
      </c>
      <c r="K11" s="304" t="s">
        <v>478</v>
      </c>
      <c r="L11" s="27" t="s">
        <v>165</v>
      </c>
      <c r="M11" s="27" t="s">
        <v>67</v>
      </c>
      <c r="N11" s="843"/>
      <c r="O11" s="368">
        <v>3</v>
      </c>
      <c r="P11" s="370"/>
      <c r="Q11" s="306"/>
      <c r="R11" s="308"/>
    </row>
    <row r="12" spans="2:18" ht="20.25" customHeight="1" x14ac:dyDescent="0.15">
      <c r="B12" s="729"/>
      <c r="C12" s="136"/>
      <c r="D12" s="834"/>
      <c r="E12" s="811"/>
      <c r="F12" s="712"/>
      <c r="G12" s="838"/>
      <c r="H12" s="313"/>
      <c r="I12" s="317"/>
      <c r="J12" s="152"/>
      <c r="K12" s="844"/>
      <c r="L12" s="845"/>
      <c r="M12" s="845"/>
      <c r="N12" s="845"/>
      <c r="O12" s="845"/>
      <c r="P12" s="845"/>
      <c r="Q12" s="845"/>
      <c r="R12" s="846"/>
    </row>
    <row r="13" spans="2:18" ht="33" customHeight="1" x14ac:dyDescent="0.15">
      <c r="B13" s="729"/>
      <c r="C13" s="136"/>
      <c r="D13" s="834"/>
      <c r="E13" s="811"/>
      <c r="F13" s="712"/>
      <c r="G13" s="771" t="s">
        <v>37</v>
      </c>
      <c r="H13" s="771"/>
      <c r="I13" s="754"/>
      <c r="J13" s="149"/>
      <c r="K13" s="161"/>
      <c r="L13" s="162"/>
      <c r="M13" s="162"/>
      <c r="N13" s="163"/>
      <c r="O13" s="165"/>
      <c r="P13" s="166"/>
      <c r="Q13" s="163"/>
      <c r="R13" s="121"/>
    </row>
    <row r="14" spans="2:18" ht="51" customHeight="1" x14ac:dyDescent="0.15">
      <c r="B14" s="729"/>
      <c r="C14" s="136"/>
      <c r="D14" s="834"/>
      <c r="E14" s="811"/>
      <c r="F14" s="712"/>
      <c r="G14" s="847"/>
      <c r="H14" s="839" t="s">
        <v>477</v>
      </c>
      <c r="I14" s="840"/>
      <c r="J14" s="146" t="s">
        <v>67</v>
      </c>
      <c r="K14" s="61" t="s">
        <v>157</v>
      </c>
      <c r="L14" s="27" t="s">
        <v>165</v>
      </c>
      <c r="M14" s="27" t="s">
        <v>67</v>
      </c>
      <c r="N14" s="38"/>
      <c r="O14" s="38">
        <v>3</v>
      </c>
      <c r="P14" s="9" t="s">
        <v>9</v>
      </c>
      <c r="Q14" s="261">
        <v>1</v>
      </c>
      <c r="R14" s="15" t="s">
        <v>367</v>
      </c>
    </row>
    <row r="15" spans="2:18" ht="36.75" customHeight="1" x14ac:dyDescent="0.15">
      <c r="B15" s="729"/>
      <c r="C15" s="136"/>
      <c r="D15" s="834"/>
      <c r="E15" s="811"/>
      <c r="F15" s="712"/>
      <c r="G15" s="847"/>
      <c r="H15" s="841" t="s">
        <v>612</v>
      </c>
      <c r="I15" s="849"/>
      <c r="J15" s="318"/>
      <c r="K15" s="61"/>
      <c r="L15" s="27"/>
      <c r="M15" s="27"/>
      <c r="N15" s="38"/>
      <c r="O15" s="38"/>
      <c r="P15" s="9"/>
      <c r="Q15" s="261"/>
      <c r="R15" s="15"/>
    </row>
    <row r="16" spans="2:18" ht="59.25" customHeight="1" x14ac:dyDescent="0.15">
      <c r="B16" s="729"/>
      <c r="C16" s="136"/>
      <c r="D16" s="834"/>
      <c r="E16" s="811"/>
      <c r="F16" s="712"/>
      <c r="G16" s="847"/>
      <c r="H16" s="313"/>
      <c r="I16" s="141" t="s">
        <v>613</v>
      </c>
      <c r="J16" s="149" t="s">
        <v>67</v>
      </c>
      <c r="K16" s="304" t="s">
        <v>478</v>
      </c>
      <c r="L16" s="27" t="s">
        <v>165</v>
      </c>
      <c r="M16" s="27" t="s">
        <v>67</v>
      </c>
      <c r="N16" s="773"/>
      <c r="O16" s="367" t="s">
        <v>509</v>
      </c>
      <c r="P16" s="314" t="s">
        <v>198</v>
      </c>
      <c r="Q16" s="305"/>
      <c r="R16" s="307" t="s">
        <v>634</v>
      </c>
    </row>
    <row r="17" spans="2:18" ht="59.25" customHeight="1" x14ac:dyDescent="0.15">
      <c r="B17" s="729"/>
      <c r="C17" s="136"/>
      <c r="D17" s="834"/>
      <c r="E17" s="811"/>
      <c r="F17" s="712"/>
      <c r="G17" s="847"/>
      <c r="H17" s="313"/>
      <c r="I17" s="316" t="s">
        <v>614</v>
      </c>
      <c r="J17" s="153" t="s">
        <v>67</v>
      </c>
      <c r="K17" s="304" t="s">
        <v>478</v>
      </c>
      <c r="L17" s="27" t="s">
        <v>165</v>
      </c>
      <c r="M17" s="27" t="s">
        <v>67</v>
      </c>
      <c r="N17" s="843"/>
      <c r="O17" s="368">
        <v>3</v>
      </c>
      <c r="P17" s="370"/>
      <c r="Q17" s="306"/>
      <c r="R17" s="308"/>
    </row>
    <row r="18" spans="2:18" ht="20.25" customHeight="1" x14ac:dyDescent="0.15">
      <c r="B18" s="729"/>
      <c r="C18" s="136"/>
      <c r="D18" s="834"/>
      <c r="E18" s="811"/>
      <c r="F18" s="712"/>
      <c r="G18" s="847"/>
      <c r="H18" s="313"/>
      <c r="I18" s="312"/>
      <c r="J18" s="147"/>
      <c r="K18" s="850"/>
      <c r="L18" s="851"/>
      <c r="M18" s="851"/>
      <c r="N18" s="851"/>
      <c r="O18" s="851"/>
      <c r="P18" s="851"/>
      <c r="Q18" s="851"/>
      <c r="R18" s="852"/>
    </row>
    <row r="19" spans="2:18" ht="45" customHeight="1" x14ac:dyDescent="0.15">
      <c r="B19" s="729"/>
      <c r="C19" s="136"/>
      <c r="D19" s="834"/>
      <c r="E19" s="811"/>
      <c r="F19" s="713"/>
      <c r="G19" s="848"/>
      <c r="H19" s="839" t="s">
        <v>475</v>
      </c>
      <c r="I19" s="840"/>
      <c r="J19" s="149" t="s">
        <v>112</v>
      </c>
      <c r="K19" s="120" t="s">
        <v>130</v>
      </c>
      <c r="L19" s="24" t="s">
        <v>666</v>
      </c>
      <c r="M19" s="24" t="s">
        <v>667</v>
      </c>
      <c r="N19" s="165"/>
      <c r="O19" s="43">
        <v>3</v>
      </c>
      <c r="P19" s="12" t="s">
        <v>70</v>
      </c>
      <c r="Q19" s="269"/>
      <c r="R19" s="51" t="s">
        <v>368</v>
      </c>
    </row>
    <row r="20" spans="2:18" ht="45" customHeight="1" x14ac:dyDescent="0.15">
      <c r="B20" s="729"/>
      <c r="C20" s="136"/>
      <c r="D20" s="834"/>
      <c r="E20" s="811"/>
      <c r="F20" s="733" t="s">
        <v>428</v>
      </c>
      <c r="G20" s="742" t="s">
        <v>38</v>
      </c>
      <c r="H20" s="771"/>
      <c r="I20" s="754"/>
      <c r="J20" s="149" t="s">
        <v>667</v>
      </c>
      <c r="K20" s="61" t="s">
        <v>130</v>
      </c>
      <c r="L20" s="27" t="s">
        <v>666</v>
      </c>
      <c r="M20" s="27" t="s">
        <v>667</v>
      </c>
      <c r="N20" s="43"/>
      <c r="O20" s="43">
        <v>3</v>
      </c>
      <c r="P20" s="9" t="s">
        <v>668</v>
      </c>
      <c r="Q20" s="266">
        <v>3</v>
      </c>
      <c r="R20" s="15" t="s">
        <v>369</v>
      </c>
    </row>
    <row r="21" spans="2:18" ht="45" customHeight="1" x14ac:dyDescent="0.15">
      <c r="B21" s="729"/>
      <c r="C21" s="136"/>
      <c r="D21" s="834"/>
      <c r="E21" s="811"/>
      <c r="F21" s="712"/>
      <c r="G21" s="771" t="s">
        <v>669</v>
      </c>
      <c r="H21" s="771"/>
      <c r="I21" s="743"/>
      <c r="J21" s="149" t="s">
        <v>667</v>
      </c>
      <c r="K21" s="61" t="s">
        <v>130</v>
      </c>
      <c r="L21" s="27" t="s">
        <v>666</v>
      </c>
      <c r="M21" s="27" t="s">
        <v>667</v>
      </c>
      <c r="N21" s="43"/>
      <c r="O21" s="43">
        <v>3</v>
      </c>
      <c r="P21" s="535" t="s">
        <v>714</v>
      </c>
      <c r="Q21" s="266">
        <v>3</v>
      </c>
      <c r="R21" s="15" t="s">
        <v>370</v>
      </c>
    </row>
    <row r="22" spans="2:18" ht="45" customHeight="1" x14ac:dyDescent="0.15">
      <c r="B22" s="729"/>
      <c r="C22" s="136"/>
      <c r="D22" s="834"/>
      <c r="E22" s="811"/>
      <c r="F22" s="712"/>
      <c r="G22" s="742" t="s">
        <v>670</v>
      </c>
      <c r="H22" s="771"/>
      <c r="I22" s="754"/>
      <c r="J22" s="149" t="s">
        <v>667</v>
      </c>
      <c r="K22" s="169" t="s">
        <v>157</v>
      </c>
      <c r="L22" s="170" t="s">
        <v>666</v>
      </c>
      <c r="M22" s="170" t="s">
        <v>667</v>
      </c>
      <c r="N22" s="171"/>
      <c r="O22" s="171">
        <v>3</v>
      </c>
      <c r="P22" s="167" t="s">
        <v>10</v>
      </c>
      <c r="Q22" s="272">
        <v>1</v>
      </c>
      <c r="R22" s="168" t="s">
        <v>371</v>
      </c>
    </row>
    <row r="23" spans="2:18" ht="30" customHeight="1" x14ac:dyDescent="0.15">
      <c r="B23" s="729"/>
      <c r="C23" s="136"/>
      <c r="D23" s="834"/>
      <c r="E23" s="811"/>
      <c r="F23" s="713"/>
      <c r="G23" s="853"/>
      <c r="H23" s="819"/>
      <c r="I23" s="820"/>
      <c r="J23" s="148"/>
      <c r="K23" s="854" t="s">
        <v>241</v>
      </c>
      <c r="L23" s="855"/>
      <c r="M23" s="855"/>
      <c r="N23" s="855"/>
      <c r="O23" s="855"/>
      <c r="P23" s="855"/>
      <c r="Q23" s="855"/>
      <c r="R23" s="856"/>
    </row>
    <row r="24" spans="2:18" ht="50.25" customHeight="1" x14ac:dyDescent="0.15">
      <c r="B24" s="729"/>
      <c r="C24" s="136"/>
      <c r="D24" s="834"/>
      <c r="E24" s="811"/>
      <c r="F24" s="733" t="s">
        <v>61</v>
      </c>
      <c r="G24" s="742" t="s">
        <v>39</v>
      </c>
      <c r="H24" s="771"/>
      <c r="I24" s="754"/>
      <c r="J24" s="149" t="s">
        <v>667</v>
      </c>
      <c r="K24" s="61" t="s">
        <v>130</v>
      </c>
      <c r="L24" s="27" t="s">
        <v>666</v>
      </c>
      <c r="M24" s="27" t="s">
        <v>667</v>
      </c>
      <c r="N24" s="43"/>
      <c r="O24" s="43">
        <v>3</v>
      </c>
      <c r="P24" s="12" t="s">
        <v>9</v>
      </c>
      <c r="Q24" s="266">
        <v>1</v>
      </c>
      <c r="R24" s="51" t="s">
        <v>671</v>
      </c>
    </row>
    <row r="25" spans="2:18" ht="39.9" customHeight="1" x14ac:dyDescent="0.15">
      <c r="B25" s="729"/>
      <c r="C25" s="137"/>
      <c r="D25" s="834"/>
      <c r="E25" s="811"/>
      <c r="F25" s="712"/>
      <c r="G25" s="742" t="s">
        <v>672</v>
      </c>
      <c r="H25" s="771"/>
      <c r="I25" s="754"/>
      <c r="J25" s="149" t="s">
        <v>112</v>
      </c>
      <c r="K25" s="119" t="s">
        <v>673</v>
      </c>
      <c r="L25" s="215"/>
      <c r="M25" s="28" t="s">
        <v>694</v>
      </c>
      <c r="N25" s="757"/>
      <c r="O25" s="38"/>
      <c r="P25" s="116" t="s">
        <v>674</v>
      </c>
      <c r="Q25" s="273">
        <v>2</v>
      </c>
      <c r="R25" s="749" t="s">
        <v>675</v>
      </c>
    </row>
    <row r="26" spans="2:18" ht="39.9" customHeight="1" x14ac:dyDescent="0.15">
      <c r="B26" s="729"/>
      <c r="C26" s="137"/>
      <c r="D26" s="834"/>
      <c r="E26" s="811"/>
      <c r="F26" s="712"/>
      <c r="G26" s="716"/>
      <c r="H26" s="753"/>
      <c r="I26" s="717"/>
      <c r="J26" s="147"/>
      <c r="K26" s="62" t="s">
        <v>250</v>
      </c>
      <c r="L26" s="208"/>
      <c r="M26" s="28" t="s">
        <v>693</v>
      </c>
      <c r="N26" s="710"/>
      <c r="O26" s="39">
        <v>3</v>
      </c>
      <c r="P26" s="115" t="s">
        <v>676</v>
      </c>
      <c r="Q26" s="261"/>
      <c r="R26" s="750"/>
    </row>
    <row r="27" spans="2:18" ht="39.9" customHeight="1" x14ac:dyDescent="0.15">
      <c r="B27" s="729"/>
      <c r="C27" s="137"/>
      <c r="D27" s="834"/>
      <c r="E27" s="811"/>
      <c r="F27" s="712"/>
      <c r="G27" s="853"/>
      <c r="H27" s="819"/>
      <c r="I27" s="820"/>
      <c r="J27" s="148"/>
      <c r="K27" s="62" t="s">
        <v>108</v>
      </c>
      <c r="L27" s="492">
        <f>ROUNDDOWN(IF(L26&gt;0,L25/L26*100,0),0)</f>
        <v>0</v>
      </c>
      <c r="M27" s="28" t="s">
        <v>677</v>
      </c>
      <c r="N27" s="758"/>
      <c r="O27" s="47"/>
      <c r="P27" s="16"/>
      <c r="Q27" s="271"/>
      <c r="R27" s="752"/>
    </row>
    <row r="28" spans="2:18" ht="50.25" customHeight="1" x14ac:dyDescent="0.15">
      <c r="B28" s="729"/>
      <c r="C28" s="137"/>
      <c r="D28" s="834"/>
      <c r="E28" s="811"/>
      <c r="F28" s="712"/>
      <c r="G28" s="742" t="s">
        <v>678</v>
      </c>
      <c r="H28" s="771"/>
      <c r="I28" s="754"/>
      <c r="J28" s="149" t="s">
        <v>667</v>
      </c>
      <c r="K28" s="62" t="s">
        <v>679</v>
      </c>
      <c r="L28" s="208"/>
      <c r="M28" s="27" t="s">
        <v>693</v>
      </c>
      <c r="N28" s="757"/>
      <c r="O28" s="38"/>
      <c r="P28" s="116" t="s">
        <v>674</v>
      </c>
      <c r="Q28" s="273">
        <v>2</v>
      </c>
      <c r="R28" s="749" t="s">
        <v>680</v>
      </c>
    </row>
    <row r="29" spans="2:18" ht="39.9" customHeight="1" x14ac:dyDescent="0.15">
      <c r="B29" s="729"/>
      <c r="C29" s="137"/>
      <c r="D29" s="834"/>
      <c r="E29" s="811"/>
      <c r="F29" s="712"/>
      <c r="G29" s="716"/>
      <c r="H29" s="753"/>
      <c r="I29" s="717"/>
      <c r="J29" s="147"/>
      <c r="K29" s="62" t="s">
        <v>681</v>
      </c>
      <c r="L29" s="208"/>
      <c r="M29" s="27" t="s">
        <v>693</v>
      </c>
      <c r="N29" s="710"/>
      <c r="O29" s="39">
        <v>3</v>
      </c>
      <c r="P29" s="115" t="s">
        <v>676</v>
      </c>
      <c r="Q29" s="261"/>
      <c r="R29" s="750"/>
    </row>
    <row r="30" spans="2:18" ht="39.9" customHeight="1" x14ac:dyDescent="0.15">
      <c r="B30" s="729"/>
      <c r="C30" s="137"/>
      <c r="D30" s="834"/>
      <c r="E30" s="811"/>
      <c r="F30" s="712"/>
      <c r="G30" s="853"/>
      <c r="H30" s="819"/>
      <c r="I30" s="820"/>
      <c r="J30" s="148"/>
      <c r="K30" s="62" t="s">
        <v>108</v>
      </c>
      <c r="L30" s="492">
        <f>ROUNDDOWN(IF(L29&gt;0,L28/L29*100,0),0)</f>
        <v>0</v>
      </c>
      <c r="M30" s="28" t="s">
        <v>677</v>
      </c>
      <c r="N30" s="758"/>
      <c r="O30" s="47"/>
      <c r="P30" s="16"/>
      <c r="Q30" s="271"/>
      <c r="R30" s="752"/>
    </row>
    <row r="31" spans="2:18" ht="39.9" customHeight="1" x14ac:dyDescent="0.15">
      <c r="B31" s="729"/>
      <c r="C31" s="137"/>
      <c r="D31" s="834"/>
      <c r="E31" s="811"/>
      <c r="F31" s="712"/>
      <c r="G31" s="771" t="s">
        <v>249</v>
      </c>
      <c r="H31" s="771"/>
      <c r="I31" s="754"/>
      <c r="J31" s="149" t="s">
        <v>667</v>
      </c>
      <c r="K31" s="62" t="s">
        <v>682</v>
      </c>
      <c r="L31" s="208"/>
      <c r="M31" s="27" t="s">
        <v>695</v>
      </c>
      <c r="N31" s="757"/>
      <c r="O31" s="38"/>
      <c r="P31" s="764" t="s">
        <v>667</v>
      </c>
      <c r="Q31" s="273"/>
      <c r="R31" s="749" t="s">
        <v>372</v>
      </c>
    </row>
    <row r="32" spans="2:18" ht="39.9" customHeight="1" x14ac:dyDescent="0.15">
      <c r="B32" s="729"/>
      <c r="C32" s="137"/>
      <c r="D32" s="834"/>
      <c r="E32" s="811"/>
      <c r="F32" s="712"/>
      <c r="G32" s="753"/>
      <c r="H32" s="753"/>
      <c r="I32" s="717"/>
      <c r="J32" s="147"/>
      <c r="K32" s="62" t="s">
        <v>683</v>
      </c>
      <c r="L32" s="208"/>
      <c r="M32" s="27" t="s">
        <v>695</v>
      </c>
      <c r="N32" s="710"/>
      <c r="O32" s="39">
        <v>3</v>
      </c>
      <c r="P32" s="765"/>
      <c r="Q32" s="262"/>
      <c r="R32" s="750"/>
    </row>
    <row r="33" spans="2:18" ht="39.9" customHeight="1" thickBot="1" x14ac:dyDescent="0.2">
      <c r="B33" s="730"/>
      <c r="C33" s="137"/>
      <c r="D33" s="835"/>
      <c r="E33" s="836"/>
      <c r="F33" s="713"/>
      <c r="G33" s="819"/>
      <c r="H33" s="819"/>
      <c r="I33" s="820"/>
      <c r="J33" s="148"/>
      <c r="K33" s="62" t="s">
        <v>108</v>
      </c>
      <c r="L33" s="492">
        <f>ROUNDDOWN(IF(L32&gt;0,L31/L32*100,0),0)</f>
        <v>0</v>
      </c>
      <c r="M33" s="28" t="s">
        <v>677</v>
      </c>
      <c r="N33" s="758"/>
      <c r="O33" s="47"/>
      <c r="P33" s="857"/>
      <c r="Q33" s="271"/>
      <c r="R33" s="752"/>
    </row>
    <row r="34" spans="2:18" ht="21" customHeight="1" thickBot="1" x14ac:dyDescent="0.2">
      <c r="B34" s="87"/>
      <c r="C34" s="87"/>
      <c r="D34" s="87"/>
      <c r="E34" s="87"/>
      <c r="F34" s="110"/>
      <c r="G34" s="96"/>
      <c r="H34" s="185"/>
      <c r="I34" s="699" t="s">
        <v>684</v>
      </c>
      <c r="J34" s="699"/>
      <c r="K34" s="699"/>
      <c r="L34" s="699"/>
      <c r="M34" s="700"/>
      <c r="N34" s="241"/>
      <c r="O34" s="184" t="s">
        <v>222</v>
      </c>
      <c r="P34" s="185"/>
      <c r="Q34" s="185"/>
      <c r="R34" s="87"/>
    </row>
    <row r="35" spans="2:18" ht="60" customHeight="1" thickBot="1" x14ac:dyDescent="0.2">
      <c r="B35" s="83"/>
      <c r="C35" s="83"/>
      <c r="D35" s="83"/>
      <c r="E35" s="83"/>
      <c r="F35" s="111"/>
      <c r="G35" s="112"/>
      <c r="H35" s="315"/>
      <c r="I35" s="701"/>
      <c r="J35" s="701"/>
      <c r="K35" s="701"/>
      <c r="L35" s="701"/>
      <c r="M35" s="702"/>
      <c r="N35" s="229">
        <f>SUM(N6:N33)</f>
        <v>0</v>
      </c>
      <c r="O35" s="231">
        <f>SUM(O7,O8,O14,O19,O20,O21,O24,O26,O29,O32,O11,O17)</f>
        <v>36</v>
      </c>
      <c r="P35" s="186"/>
      <c r="Q35" s="97"/>
      <c r="R35" s="83"/>
    </row>
    <row r="36" spans="2:18" ht="23.25" customHeight="1" x14ac:dyDescent="0.2">
      <c r="B36" s="142"/>
      <c r="C36" s="142"/>
      <c r="D36" s="142"/>
      <c r="E36" s="142"/>
      <c r="F36" s="143"/>
      <c r="G36" s="143"/>
      <c r="H36" s="143"/>
      <c r="I36" s="143"/>
      <c r="J36" s="144"/>
      <c r="K36" s="142"/>
      <c r="L36" s="142"/>
      <c r="M36" s="142"/>
      <c r="N36" s="142"/>
      <c r="O36" s="142"/>
      <c r="P36" s="142"/>
      <c r="Q36" s="142"/>
      <c r="R36" s="142"/>
    </row>
    <row r="37" spans="2:18" ht="23.25" customHeight="1" x14ac:dyDescent="0.2">
      <c r="B37" s="142" t="s">
        <v>190</v>
      </c>
      <c r="C37" s="142"/>
      <c r="D37" s="142"/>
      <c r="E37" s="142"/>
      <c r="F37" s="143"/>
      <c r="G37" s="143"/>
      <c r="H37" s="143"/>
      <c r="I37" s="143"/>
      <c r="J37" s="144"/>
      <c r="K37" s="142"/>
      <c r="L37" s="142"/>
      <c r="M37" s="142"/>
      <c r="N37" s="142"/>
      <c r="O37" s="142"/>
      <c r="P37" s="142"/>
      <c r="Q37" s="142"/>
      <c r="R37" s="142"/>
    </row>
    <row r="38" spans="2:18" ht="20.25" customHeight="1" x14ac:dyDescent="0.2">
      <c r="B38" s="142" t="s">
        <v>191</v>
      </c>
      <c r="C38" s="142"/>
      <c r="D38" s="142"/>
      <c r="E38" s="142"/>
      <c r="F38" s="143"/>
      <c r="G38" s="143"/>
      <c r="H38" s="143"/>
      <c r="I38" s="143"/>
      <c r="J38" s="144"/>
      <c r="K38" s="142"/>
      <c r="L38" s="142"/>
      <c r="M38" s="142"/>
      <c r="N38" s="142"/>
      <c r="O38" s="142"/>
      <c r="P38" s="142"/>
      <c r="Q38" s="142"/>
      <c r="R38" s="142"/>
    </row>
    <row r="39" spans="2:18" ht="20.25" customHeight="1" x14ac:dyDescent="0.2">
      <c r="B39" s="142" t="s">
        <v>29</v>
      </c>
    </row>
    <row r="40" spans="2:18" ht="19.5" customHeight="1" x14ac:dyDescent="0.2">
      <c r="B40" s="244" t="s">
        <v>349</v>
      </c>
    </row>
    <row r="41" spans="2:18" ht="18" customHeight="1" x14ac:dyDescent="0.2">
      <c r="B41" s="142" t="s">
        <v>416</v>
      </c>
    </row>
    <row r="42" spans="2:18" s="371" customFormat="1" ht="20.25" customHeight="1" x14ac:dyDescent="0.2"/>
    <row r="43" spans="2:18" s="372" customFormat="1" ht="20.25" customHeight="1" x14ac:dyDescent="0.2">
      <c r="B43" s="371"/>
    </row>
  </sheetData>
  <mergeCells count="40">
    <mergeCell ref="I34:M35"/>
    <mergeCell ref="G28:I30"/>
    <mergeCell ref="N28:N30"/>
    <mergeCell ref="R28:R30"/>
    <mergeCell ref="G31:I33"/>
    <mergeCell ref="N31:N33"/>
    <mergeCell ref="P31:P33"/>
    <mergeCell ref="R31:R33"/>
    <mergeCell ref="F24:F33"/>
    <mergeCell ref="G24:I24"/>
    <mergeCell ref="G25:I27"/>
    <mergeCell ref="N25:N27"/>
    <mergeCell ref="R25:R27"/>
    <mergeCell ref="F20:F23"/>
    <mergeCell ref="G20:I20"/>
    <mergeCell ref="G21:I21"/>
    <mergeCell ref="G22:I23"/>
    <mergeCell ref="K23:R23"/>
    <mergeCell ref="G14:G19"/>
    <mergeCell ref="H14:I14"/>
    <mergeCell ref="H15:I15"/>
    <mergeCell ref="N16:N17"/>
    <mergeCell ref="K18:R18"/>
    <mergeCell ref="H19:I19"/>
    <mergeCell ref="N2:R2"/>
    <mergeCell ref="B3:R3"/>
    <mergeCell ref="B4:I4"/>
    <mergeCell ref="C5:D5"/>
    <mergeCell ref="B6:B33"/>
    <mergeCell ref="D6:D33"/>
    <mergeCell ref="E6:E33"/>
    <mergeCell ref="F6:F19"/>
    <mergeCell ref="G6:I6"/>
    <mergeCell ref="G7:G12"/>
    <mergeCell ref="H7:I7"/>
    <mergeCell ref="H8:I8"/>
    <mergeCell ref="H9:I9"/>
    <mergeCell ref="N10:N11"/>
    <mergeCell ref="K12:R12"/>
    <mergeCell ref="G13:I13"/>
  </mergeCells>
  <phoneticPr fontId="4"/>
  <dataValidations disablePrompts="1" count="1">
    <dataValidation type="textLength" operator="lessThanOrEqual" allowBlank="1" showInputMessage="1" showErrorMessage="1" error="自動入力" prompt="自動入力" sqref="L27 L30 L33 N35:O35" xr:uid="{00000000-0002-0000-0500-000000000000}">
      <formula1>0</formula1>
    </dataValidation>
  </dataValidations>
  <pageMargins left="0.51181102362204722" right="0.59055118110236227" top="0.59055118110236227" bottom="0.23622047244094491" header="0.43307086614173229" footer="0.19685039370078741"/>
  <pageSetup paperSize="9" scale="50" orientation="portrait" r:id="rId1"/>
  <headerFooter scaleWithDoc="0">
    <oddFooter>&amp;LGP-off-new_youshki_2024</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2:R45"/>
  <sheetViews>
    <sheetView showGridLines="0" view="pageBreakPreview" zoomScale="75" zoomScaleNormal="75" zoomScaleSheetLayoutView="75" workbookViewId="0">
      <selection activeCell="B2" sqref="B2"/>
    </sheetView>
  </sheetViews>
  <sheetFormatPr defaultRowHeight="12" x14ac:dyDescent="0.15"/>
  <cols>
    <col min="1" max="1" width="2.33203125" customWidth="1"/>
    <col min="2" max="3" width="3.33203125" customWidth="1"/>
    <col min="4" max="5" width="10.88671875" customWidth="1"/>
    <col min="6" max="6" width="23" customWidth="1"/>
    <col min="7" max="8" width="2.88671875" customWidth="1"/>
    <col min="9" max="9" width="34.33203125" customWidth="1"/>
    <col min="10" max="10" width="8.6640625" customWidth="1"/>
    <col min="11" max="11" width="16.5546875" customWidth="1"/>
    <col min="12" max="12" width="24.109375" customWidth="1"/>
    <col min="13" max="13" width="6.5546875" customWidth="1"/>
    <col min="14" max="14" width="8" customWidth="1"/>
    <col min="15" max="15" width="7.6640625" customWidth="1"/>
    <col min="16" max="16" width="17.109375" customWidth="1"/>
    <col min="17" max="17" width="8" customWidth="1"/>
    <col min="18" max="18" width="12.33203125" customWidth="1"/>
  </cols>
  <sheetData>
    <row r="2" spans="2:18" x14ac:dyDescent="0.15">
      <c r="N2" s="722" t="s">
        <v>472</v>
      </c>
      <c r="O2" s="722"/>
      <c r="P2" s="722"/>
      <c r="Q2" s="722"/>
      <c r="R2" s="722"/>
    </row>
    <row r="3" spans="2:18" ht="28.8" thickBot="1" x14ac:dyDescent="0.2">
      <c r="B3" s="761" t="s">
        <v>186</v>
      </c>
      <c r="C3" s="761"/>
      <c r="D3" s="761"/>
      <c r="E3" s="761"/>
      <c r="F3" s="761"/>
      <c r="G3" s="761"/>
      <c r="H3" s="761"/>
      <c r="I3" s="761"/>
      <c r="J3" s="761"/>
      <c r="K3" s="761"/>
      <c r="L3" s="761"/>
      <c r="M3" s="761"/>
      <c r="N3" s="761"/>
      <c r="O3" s="761"/>
      <c r="P3" s="761"/>
      <c r="Q3" s="761"/>
      <c r="R3" s="761"/>
    </row>
    <row r="4" spans="2:18" ht="19.5" customHeight="1" x14ac:dyDescent="0.15">
      <c r="B4" s="723" t="s">
        <v>80</v>
      </c>
      <c r="C4" s="724"/>
      <c r="D4" s="724"/>
      <c r="E4" s="724"/>
      <c r="F4" s="724"/>
      <c r="G4" s="724"/>
      <c r="H4" s="724"/>
      <c r="I4" s="725"/>
      <c r="J4" s="109"/>
      <c r="K4" s="58" t="s">
        <v>201</v>
      </c>
      <c r="L4" s="58"/>
      <c r="M4" s="59"/>
      <c r="N4" s="58"/>
      <c r="O4" s="59"/>
      <c r="P4" s="89" t="s">
        <v>158</v>
      </c>
      <c r="Q4" s="90"/>
      <c r="R4" s="60" t="s">
        <v>182</v>
      </c>
    </row>
    <row r="5" spans="2:18" ht="22.5" customHeight="1" thickBot="1" x14ac:dyDescent="0.2">
      <c r="B5" s="54"/>
      <c r="C5" s="805" t="s">
        <v>136</v>
      </c>
      <c r="D5" s="806"/>
      <c r="E5" s="181" t="s">
        <v>69</v>
      </c>
      <c r="F5" s="94" t="s">
        <v>81</v>
      </c>
      <c r="G5" s="95"/>
      <c r="H5" s="95"/>
      <c r="I5" s="93" t="s">
        <v>159</v>
      </c>
      <c r="J5" s="74" t="s">
        <v>113</v>
      </c>
      <c r="K5" s="56" t="s">
        <v>189</v>
      </c>
      <c r="L5" s="56" t="s">
        <v>187</v>
      </c>
      <c r="M5" s="56" t="s">
        <v>111</v>
      </c>
      <c r="N5" s="183" t="s">
        <v>72</v>
      </c>
      <c r="O5" s="55" t="s">
        <v>135</v>
      </c>
      <c r="P5" s="53" t="s">
        <v>110</v>
      </c>
      <c r="Q5" s="55" t="s">
        <v>209</v>
      </c>
      <c r="R5" s="57" t="s">
        <v>183</v>
      </c>
    </row>
    <row r="6" spans="2:18" ht="78.75" customHeight="1" x14ac:dyDescent="0.15">
      <c r="B6" s="728" t="s">
        <v>261</v>
      </c>
      <c r="C6" s="135"/>
      <c r="D6" s="813" t="s">
        <v>83</v>
      </c>
      <c r="E6" s="810" t="s">
        <v>654</v>
      </c>
      <c r="F6" s="864" t="s">
        <v>653</v>
      </c>
      <c r="G6" s="865" t="s">
        <v>242</v>
      </c>
      <c r="H6" s="865"/>
      <c r="I6" s="866"/>
      <c r="J6" s="154" t="s">
        <v>112</v>
      </c>
      <c r="K6" s="61" t="s">
        <v>97</v>
      </c>
      <c r="L6" s="27" t="s">
        <v>167</v>
      </c>
      <c r="M6" s="27" t="s">
        <v>168</v>
      </c>
      <c r="N6" s="216"/>
      <c r="O6" s="43">
        <v>3</v>
      </c>
      <c r="P6" s="9" t="s">
        <v>168</v>
      </c>
      <c r="Q6" s="271"/>
      <c r="R6" s="52" t="s">
        <v>373</v>
      </c>
    </row>
    <row r="7" spans="2:18" ht="33" customHeight="1" x14ac:dyDescent="0.15">
      <c r="B7" s="729"/>
      <c r="C7" s="136"/>
      <c r="D7" s="814"/>
      <c r="E7" s="811"/>
      <c r="F7" s="817"/>
      <c r="G7" s="771" t="s">
        <v>267</v>
      </c>
      <c r="H7" s="771"/>
      <c r="I7" s="754"/>
      <c r="J7" s="149"/>
      <c r="K7" s="161"/>
      <c r="L7" s="162"/>
      <c r="M7" s="162"/>
      <c r="N7" s="163"/>
      <c r="O7" s="165"/>
      <c r="P7" s="166"/>
      <c r="Q7" s="269"/>
      <c r="R7" s="121"/>
    </row>
    <row r="8" spans="2:18" ht="54" customHeight="1" x14ac:dyDescent="0.15">
      <c r="B8" s="729"/>
      <c r="C8" s="136"/>
      <c r="D8" s="814"/>
      <c r="E8" s="811"/>
      <c r="F8" s="817"/>
      <c r="G8" s="838"/>
      <c r="H8" s="839" t="s">
        <v>473</v>
      </c>
      <c r="I8" s="840"/>
      <c r="J8" s="149" t="s">
        <v>272</v>
      </c>
      <c r="K8" s="61" t="s">
        <v>157</v>
      </c>
      <c r="L8" s="27" t="s">
        <v>170</v>
      </c>
      <c r="M8" s="27" t="s">
        <v>171</v>
      </c>
      <c r="N8" s="43"/>
      <c r="O8" s="43">
        <v>3</v>
      </c>
      <c r="P8" s="9" t="s">
        <v>9</v>
      </c>
      <c r="Q8" s="266">
        <v>1</v>
      </c>
      <c r="R8" s="15" t="s">
        <v>374</v>
      </c>
    </row>
    <row r="9" spans="2:18" ht="54.75" customHeight="1" x14ac:dyDescent="0.15">
      <c r="B9" s="729"/>
      <c r="C9" s="136"/>
      <c r="D9" s="814"/>
      <c r="E9" s="811"/>
      <c r="F9" s="817"/>
      <c r="G9" s="838"/>
      <c r="H9" s="839" t="s">
        <v>474</v>
      </c>
      <c r="I9" s="840"/>
      <c r="J9" s="149" t="s">
        <v>272</v>
      </c>
      <c r="K9" s="61" t="s">
        <v>97</v>
      </c>
      <c r="L9" s="28" t="s">
        <v>167</v>
      </c>
      <c r="M9" s="24" t="s">
        <v>168</v>
      </c>
      <c r="N9" s="43"/>
      <c r="O9" s="43">
        <v>3</v>
      </c>
      <c r="P9" s="12" t="s">
        <v>9</v>
      </c>
      <c r="Q9" s="266">
        <v>1</v>
      </c>
      <c r="R9" s="51" t="s">
        <v>471</v>
      </c>
    </row>
    <row r="10" spans="2:18" ht="39" customHeight="1" x14ac:dyDescent="0.15">
      <c r="B10" s="729"/>
      <c r="C10" s="136"/>
      <c r="D10" s="814"/>
      <c r="E10" s="811"/>
      <c r="F10" s="817"/>
      <c r="G10" s="838"/>
      <c r="H10" s="841" t="s">
        <v>611</v>
      </c>
      <c r="I10" s="842"/>
      <c r="J10" s="150"/>
      <c r="K10" s="319"/>
      <c r="R10" s="321"/>
    </row>
    <row r="11" spans="2:18" ht="45" customHeight="1" x14ac:dyDescent="0.15">
      <c r="B11" s="729"/>
      <c r="C11" s="136"/>
      <c r="D11" s="814"/>
      <c r="E11" s="811"/>
      <c r="F11" s="817"/>
      <c r="G11" s="838"/>
      <c r="H11" s="313"/>
      <c r="I11" s="316" t="s">
        <v>508</v>
      </c>
      <c r="J11" s="149" t="s">
        <v>67</v>
      </c>
      <c r="K11" s="304" t="s">
        <v>478</v>
      </c>
      <c r="L11" s="24" t="s">
        <v>165</v>
      </c>
      <c r="M11" s="24" t="s">
        <v>67</v>
      </c>
      <c r="N11" s="773"/>
      <c r="O11" s="367" t="s">
        <v>509</v>
      </c>
      <c r="P11" s="314" t="s">
        <v>198</v>
      </c>
      <c r="Q11" s="305"/>
      <c r="R11" s="307" t="s">
        <v>635</v>
      </c>
    </row>
    <row r="12" spans="2:18" ht="45" customHeight="1" x14ac:dyDescent="0.15">
      <c r="B12" s="729"/>
      <c r="C12" s="136"/>
      <c r="D12" s="814"/>
      <c r="E12" s="811"/>
      <c r="F12" s="817"/>
      <c r="G12" s="838"/>
      <c r="H12" s="313"/>
      <c r="I12" s="316" t="s">
        <v>476</v>
      </c>
      <c r="J12" s="153" t="s">
        <v>67</v>
      </c>
      <c r="K12" s="304" t="s">
        <v>478</v>
      </c>
      <c r="L12" s="27" t="s">
        <v>165</v>
      </c>
      <c r="M12" s="27" t="s">
        <v>67</v>
      </c>
      <c r="N12" s="843"/>
      <c r="O12" s="368">
        <v>3</v>
      </c>
      <c r="P12" s="370"/>
      <c r="Q12" s="306"/>
      <c r="R12" s="308"/>
    </row>
    <row r="13" spans="2:18" ht="20.25" customHeight="1" x14ac:dyDescent="0.15">
      <c r="B13" s="729"/>
      <c r="C13" s="136"/>
      <c r="D13" s="814"/>
      <c r="E13" s="811"/>
      <c r="F13" s="817"/>
      <c r="G13" s="838"/>
      <c r="H13" s="313"/>
      <c r="I13" s="317"/>
      <c r="J13" s="152"/>
      <c r="K13" s="844"/>
      <c r="L13" s="845"/>
      <c r="M13" s="845"/>
      <c r="N13" s="845"/>
      <c r="O13" s="845"/>
      <c r="P13" s="845"/>
      <c r="Q13" s="845"/>
      <c r="R13" s="846"/>
    </row>
    <row r="14" spans="2:18" ht="33" customHeight="1" x14ac:dyDescent="0.15">
      <c r="B14" s="729"/>
      <c r="C14" s="136"/>
      <c r="D14" s="814"/>
      <c r="E14" s="811"/>
      <c r="F14" s="817"/>
      <c r="G14" s="771" t="s">
        <v>37</v>
      </c>
      <c r="H14" s="771"/>
      <c r="I14" s="754"/>
      <c r="J14" s="149"/>
      <c r="K14" s="161"/>
      <c r="L14" s="162"/>
      <c r="M14" s="162"/>
      <c r="N14" s="163"/>
      <c r="O14" s="165"/>
      <c r="P14" s="166"/>
      <c r="Q14" s="163"/>
      <c r="R14" s="121"/>
    </row>
    <row r="15" spans="2:18" ht="51" customHeight="1" x14ac:dyDescent="0.15">
      <c r="B15" s="729"/>
      <c r="C15" s="136"/>
      <c r="D15" s="814"/>
      <c r="E15" s="811"/>
      <c r="F15" s="817"/>
      <c r="G15" s="847"/>
      <c r="H15" s="839" t="s">
        <v>477</v>
      </c>
      <c r="I15" s="840"/>
      <c r="J15" s="146" t="s">
        <v>272</v>
      </c>
      <c r="K15" s="61" t="s">
        <v>157</v>
      </c>
      <c r="L15" s="27" t="s">
        <v>175</v>
      </c>
      <c r="M15" s="27" t="s">
        <v>164</v>
      </c>
      <c r="N15" s="38"/>
      <c r="O15" s="38">
        <v>3</v>
      </c>
      <c r="P15" s="9" t="s">
        <v>9</v>
      </c>
      <c r="Q15" s="261">
        <v>1</v>
      </c>
      <c r="R15" s="15" t="s">
        <v>375</v>
      </c>
    </row>
    <row r="16" spans="2:18" ht="36.75" customHeight="1" x14ac:dyDescent="0.15">
      <c r="B16" s="729"/>
      <c r="C16" s="136"/>
      <c r="D16" s="814"/>
      <c r="E16" s="811"/>
      <c r="F16" s="817"/>
      <c r="G16" s="847"/>
      <c r="H16" s="841" t="s">
        <v>710</v>
      </c>
      <c r="I16" s="849"/>
      <c r="J16" s="318"/>
      <c r="K16" s="61"/>
      <c r="L16" s="27"/>
      <c r="M16" s="27"/>
      <c r="N16" s="38"/>
      <c r="O16" s="38"/>
      <c r="P16" s="9"/>
      <c r="Q16" s="261"/>
      <c r="R16" s="15"/>
    </row>
    <row r="17" spans="2:18" ht="59.25" customHeight="1" x14ac:dyDescent="0.15">
      <c r="B17" s="729"/>
      <c r="C17" s="136"/>
      <c r="D17" s="814"/>
      <c r="E17" s="811"/>
      <c r="F17" s="817"/>
      <c r="G17" s="847"/>
      <c r="H17" s="313"/>
      <c r="I17" s="141" t="s">
        <v>613</v>
      </c>
      <c r="J17" s="149" t="s">
        <v>272</v>
      </c>
      <c r="K17" s="304" t="s">
        <v>478</v>
      </c>
      <c r="L17" s="27" t="s">
        <v>165</v>
      </c>
      <c r="M17" s="27" t="s">
        <v>67</v>
      </c>
      <c r="N17" s="773"/>
      <c r="O17" s="367" t="s">
        <v>509</v>
      </c>
      <c r="P17" s="314" t="s">
        <v>198</v>
      </c>
      <c r="Q17" s="305"/>
      <c r="R17" s="307" t="s">
        <v>636</v>
      </c>
    </row>
    <row r="18" spans="2:18" ht="59.25" customHeight="1" x14ac:dyDescent="0.15">
      <c r="B18" s="729"/>
      <c r="C18" s="136"/>
      <c r="D18" s="814"/>
      <c r="E18" s="811"/>
      <c r="F18" s="817"/>
      <c r="G18" s="847"/>
      <c r="H18" s="313"/>
      <c r="I18" s="316" t="s">
        <v>614</v>
      </c>
      <c r="J18" s="153" t="s">
        <v>67</v>
      </c>
      <c r="K18" s="304" t="s">
        <v>478</v>
      </c>
      <c r="L18" s="27" t="s">
        <v>165</v>
      </c>
      <c r="M18" s="27" t="s">
        <v>67</v>
      </c>
      <c r="N18" s="843"/>
      <c r="O18" s="368">
        <v>3</v>
      </c>
      <c r="P18" s="370"/>
      <c r="Q18" s="306"/>
      <c r="R18" s="308"/>
    </row>
    <row r="19" spans="2:18" ht="20.25" customHeight="1" x14ac:dyDescent="0.15">
      <c r="B19" s="729"/>
      <c r="C19" s="136"/>
      <c r="D19" s="814"/>
      <c r="E19" s="811"/>
      <c r="F19" s="817"/>
      <c r="G19" s="847"/>
      <c r="H19" s="313"/>
      <c r="I19" s="312"/>
      <c r="J19" s="147"/>
      <c r="K19" s="850"/>
      <c r="L19" s="851"/>
      <c r="M19" s="851"/>
      <c r="N19" s="851"/>
      <c r="O19" s="851"/>
      <c r="P19" s="851"/>
      <c r="Q19" s="851"/>
      <c r="R19" s="852"/>
    </row>
    <row r="20" spans="2:18" ht="45" customHeight="1" x14ac:dyDescent="0.15">
      <c r="B20" s="729"/>
      <c r="C20" s="136"/>
      <c r="D20" s="814"/>
      <c r="E20" s="811"/>
      <c r="F20" s="817"/>
      <c r="G20" s="848"/>
      <c r="H20" s="839" t="s">
        <v>475</v>
      </c>
      <c r="I20" s="840"/>
      <c r="J20" s="149" t="s">
        <v>112</v>
      </c>
      <c r="K20" s="120" t="s">
        <v>130</v>
      </c>
      <c r="L20" s="24" t="s">
        <v>165</v>
      </c>
      <c r="M20" s="24" t="s">
        <v>166</v>
      </c>
      <c r="N20" s="165"/>
      <c r="O20" s="43">
        <v>3</v>
      </c>
      <c r="P20" s="12" t="s">
        <v>70</v>
      </c>
      <c r="Q20" s="269"/>
      <c r="R20" s="51" t="s">
        <v>376</v>
      </c>
    </row>
    <row r="21" spans="2:18" ht="45" customHeight="1" x14ac:dyDescent="0.15">
      <c r="B21" s="729"/>
      <c r="C21" s="136"/>
      <c r="D21" s="814"/>
      <c r="E21" s="811"/>
      <c r="F21" s="858" t="s">
        <v>428</v>
      </c>
      <c r="G21" s="742" t="s">
        <v>38</v>
      </c>
      <c r="H21" s="771"/>
      <c r="I21" s="754"/>
      <c r="J21" s="149" t="s">
        <v>272</v>
      </c>
      <c r="K21" s="61" t="s">
        <v>130</v>
      </c>
      <c r="L21" s="27" t="s">
        <v>165</v>
      </c>
      <c r="M21" s="27" t="s">
        <v>166</v>
      </c>
      <c r="N21" s="43"/>
      <c r="O21" s="43">
        <v>3</v>
      </c>
      <c r="P21" s="9" t="s">
        <v>205</v>
      </c>
      <c r="Q21" s="266">
        <v>3</v>
      </c>
      <c r="R21" s="15" t="s">
        <v>377</v>
      </c>
    </row>
    <row r="22" spans="2:18" ht="45" customHeight="1" x14ac:dyDescent="0.15">
      <c r="B22" s="729"/>
      <c r="C22" s="136"/>
      <c r="D22" s="814"/>
      <c r="E22" s="811"/>
      <c r="F22" s="859"/>
      <c r="G22" s="771" t="s">
        <v>265</v>
      </c>
      <c r="H22" s="771"/>
      <c r="I22" s="743"/>
      <c r="J22" s="149" t="s">
        <v>272</v>
      </c>
      <c r="K22" s="61" t="s">
        <v>97</v>
      </c>
      <c r="L22" s="27" t="s">
        <v>167</v>
      </c>
      <c r="M22" s="27" t="s">
        <v>168</v>
      </c>
      <c r="N22" s="43"/>
      <c r="O22" s="43">
        <v>3</v>
      </c>
      <c r="P22" s="535" t="s">
        <v>714</v>
      </c>
      <c r="Q22" s="266">
        <v>3</v>
      </c>
      <c r="R22" s="15" t="s">
        <v>378</v>
      </c>
    </row>
    <row r="23" spans="2:18" ht="45" customHeight="1" x14ac:dyDescent="0.15">
      <c r="B23" s="729"/>
      <c r="C23" s="136"/>
      <c r="D23" s="814"/>
      <c r="E23" s="811"/>
      <c r="F23" s="859"/>
      <c r="G23" s="742" t="s">
        <v>268</v>
      </c>
      <c r="H23" s="771"/>
      <c r="I23" s="754"/>
      <c r="J23" s="149" t="s">
        <v>272</v>
      </c>
      <c r="K23" s="169" t="s">
        <v>157</v>
      </c>
      <c r="L23" s="170" t="s">
        <v>165</v>
      </c>
      <c r="M23" s="170" t="s">
        <v>166</v>
      </c>
      <c r="N23" s="171"/>
      <c r="O23" s="171">
        <v>3</v>
      </c>
      <c r="P23" s="167" t="s">
        <v>10</v>
      </c>
      <c r="Q23" s="272">
        <v>1</v>
      </c>
      <c r="R23" s="168" t="s">
        <v>379</v>
      </c>
    </row>
    <row r="24" spans="2:18" ht="30" customHeight="1" x14ac:dyDescent="0.15">
      <c r="B24" s="729"/>
      <c r="C24" s="136"/>
      <c r="D24" s="814"/>
      <c r="E24" s="811"/>
      <c r="F24" s="859"/>
      <c r="G24" s="853"/>
      <c r="H24" s="819"/>
      <c r="I24" s="820"/>
      <c r="J24" s="148"/>
      <c r="K24" s="854" t="s">
        <v>241</v>
      </c>
      <c r="L24" s="855"/>
      <c r="M24" s="855"/>
      <c r="N24" s="855"/>
      <c r="O24" s="855"/>
      <c r="P24" s="855"/>
      <c r="Q24" s="855"/>
      <c r="R24" s="856"/>
    </row>
    <row r="25" spans="2:18" ht="45" customHeight="1" x14ac:dyDescent="0.15">
      <c r="B25" s="729"/>
      <c r="C25" s="136"/>
      <c r="D25" s="814"/>
      <c r="E25" s="811"/>
      <c r="F25" s="858" t="s">
        <v>61</v>
      </c>
      <c r="G25" s="742" t="s">
        <v>39</v>
      </c>
      <c r="H25" s="771"/>
      <c r="I25" s="754"/>
      <c r="J25" s="149" t="s">
        <v>272</v>
      </c>
      <c r="K25" s="61" t="s">
        <v>97</v>
      </c>
      <c r="L25" s="27" t="s">
        <v>167</v>
      </c>
      <c r="M25" s="27" t="s">
        <v>168</v>
      </c>
      <c r="N25" s="43"/>
      <c r="O25" s="43">
        <v>3</v>
      </c>
      <c r="P25" s="12" t="s">
        <v>9</v>
      </c>
      <c r="Q25" s="266">
        <v>1</v>
      </c>
      <c r="R25" s="15" t="s">
        <v>380</v>
      </c>
    </row>
    <row r="26" spans="2:18" ht="39.9" customHeight="1" x14ac:dyDescent="0.15">
      <c r="B26" s="729"/>
      <c r="C26" s="137"/>
      <c r="D26" s="814"/>
      <c r="E26" s="811"/>
      <c r="F26" s="860"/>
      <c r="G26" s="742" t="s">
        <v>266</v>
      </c>
      <c r="H26" s="771"/>
      <c r="I26" s="754"/>
      <c r="J26" s="149" t="s">
        <v>112</v>
      </c>
      <c r="K26" s="119" t="s">
        <v>194</v>
      </c>
      <c r="L26" s="215"/>
      <c r="M26" s="28" t="s">
        <v>694</v>
      </c>
      <c r="N26" s="757"/>
      <c r="O26" s="38"/>
      <c r="P26" s="116" t="s">
        <v>226</v>
      </c>
      <c r="Q26" s="273">
        <v>2</v>
      </c>
      <c r="R26" s="749" t="s">
        <v>381</v>
      </c>
    </row>
    <row r="27" spans="2:18" ht="39.9" customHeight="1" x14ac:dyDescent="0.15">
      <c r="B27" s="729"/>
      <c r="C27" s="137"/>
      <c r="D27" s="814"/>
      <c r="E27" s="811"/>
      <c r="F27" s="860"/>
      <c r="G27" s="716"/>
      <c r="H27" s="753"/>
      <c r="I27" s="717"/>
      <c r="J27" s="147"/>
      <c r="K27" s="62" t="s">
        <v>250</v>
      </c>
      <c r="L27" s="208"/>
      <c r="M27" s="28" t="s">
        <v>694</v>
      </c>
      <c r="N27" s="710"/>
      <c r="O27" s="39">
        <v>3</v>
      </c>
      <c r="P27" s="115" t="s">
        <v>225</v>
      </c>
      <c r="Q27" s="261"/>
      <c r="R27" s="750"/>
    </row>
    <row r="28" spans="2:18" ht="39.9" customHeight="1" x14ac:dyDescent="0.15">
      <c r="B28" s="729"/>
      <c r="C28" s="137"/>
      <c r="D28" s="814"/>
      <c r="E28" s="811"/>
      <c r="F28" s="860"/>
      <c r="G28" s="853"/>
      <c r="H28" s="819"/>
      <c r="I28" s="820"/>
      <c r="J28" s="148"/>
      <c r="K28" s="62" t="s">
        <v>108</v>
      </c>
      <c r="L28" s="227">
        <f>ROUNDDOWN(IF(L27&gt;0,L26/L27*100,0),0)</f>
        <v>0</v>
      </c>
      <c r="M28" s="28" t="s">
        <v>172</v>
      </c>
      <c r="N28" s="758"/>
      <c r="O28" s="47"/>
      <c r="P28" s="16"/>
      <c r="Q28" s="271"/>
      <c r="R28" s="752"/>
    </row>
    <row r="29" spans="2:18" ht="50.25" customHeight="1" x14ac:dyDescent="0.15">
      <c r="B29" s="729"/>
      <c r="C29" s="137"/>
      <c r="D29" s="814"/>
      <c r="E29" s="811"/>
      <c r="F29" s="860"/>
      <c r="G29" s="742" t="s">
        <v>40</v>
      </c>
      <c r="H29" s="771"/>
      <c r="I29" s="754"/>
      <c r="J29" s="149" t="s">
        <v>272</v>
      </c>
      <c r="K29" s="62" t="s">
        <v>251</v>
      </c>
      <c r="L29" s="208"/>
      <c r="M29" s="27" t="s">
        <v>694</v>
      </c>
      <c r="N29" s="757"/>
      <c r="O29" s="38"/>
      <c r="P29" s="779" t="s">
        <v>9</v>
      </c>
      <c r="Q29" s="273"/>
      <c r="R29" s="749" t="s">
        <v>382</v>
      </c>
    </row>
    <row r="30" spans="2:18" ht="39.9" customHeight="1" x14ac:dyDescent="0.15">
      <c r="B30" s="729"/>
      <c r="C30" s="137"/>
      <c r="D30" s="814"/>
      <c r="E30" s="811"/>
      <c r="F30" s="860"/>
      <c r="G30" s="716"/>
      <c r="H30" s="753"/>
      <c r="I30" s="717"/>
      <c r="J30" s="147"/>
      <c r="K30" s="62" t="s">
        <v>243</v>
      </c>
      <c r="L30" s="208"/>
      <c r="M30" s="27" t="s">
        <v>694</v>
      </c>
      <c r="N30" s="710"/>
      <c r="O30" s="39">
        <v>3</v>
      </c>
      <c r="P30" s="780"/>
      <c r="Q30" s="262">
        <v>1</v>
      </c>
      <c r="R30" s="750"/>
    </row>
    <row r="31" spans="2:18" ht="39.9" customHeight="1" x14ac:dyDescent="0.15">
      <c r="B31" s="729"/>
      <c r="C31" s="137"/>
      <c r="D31" s="814"/>
      <c r="E31" s="811"/>
      <c r="F31" s="860"/>
      <c r="G31" s="853"/>
      <c r="H31" s="819"/>
      <c r="I31" s="820"/>
      <c r="J31" s="148"/>
      <c r="K31" s="62" t="s">
        <v>108</v>
      </c>
      <c r="L31" s="227">
        <f>ROUNDDOWN(IF(L30&gt;0,L29/L30*100,0),0)</f>
        <v>0</v>
      </c>
      <c r="M31" s="28" t="s">
        <v>176</v>
      </c>
      <c r="N31" s="758"/>
      <c r="O31" s="47"/>
      <c r="P31" s="781"/>
      <c r="Q31" s="271"/>
      <c r="R31" s="752"/>
    </row>
    <row r="32" spans="2:18" ht="39.9" customHeight="1" x14ac:dyDescent="0.15">
      <c r="B32" s="729"/>
      <c r="C32" s="137"/>
      <c r="D32" s="814"/>
      <c r="E32" s="811"/>
      <c r="F32" s="860"/>
      <c r="G32" s="771" t="s">
        <v>249</v>
      </c>
      <c r="H32" s="771"/>
      <c r="I32" s="754"/>
      <c r="J32" s="149" t="s">
        <v>272</v>
      </c>
      <c r="K32" s="62" t="s">
        <v>177</v>
      </c>
      <c r="L32" s="208"/>
      <c r="M32" s="27" t="s">
        <v>695</v>
      </c>
      <c r="N32" s="757"/>
      <c r="O32" s="38"/>
      <c r="P32" s="764" t="s">
        <v>171</v>
      </c>
      <c r="Q32" s="273"/>
      <c r="R32" s="749" t="s">
        <v>383</v>
      </c>
    </row>
    <row r="33" spans="2:18" ht="39.9" customHeight="1" x14ac:dyDescent="0.15">
      <c r="B33" s="729"/>
      <c r="C33" s="137"/>
      <c r="D33" s="814"/>
      <c r="E33" s="811"/>
      <c r="F33" s="860"/>
      <c r="G33" s="753"/>
      <c r="H33" s="753"/>
      <c r="I33" s="717"/>
      <c r="J33" s="147"/>
      <c r="K33" s="62" t="s">
        <v>173</v>
      </c>
      <c r="L33" s="208"/>
      <c r="M33" s="27" t="s">
        <v>695</v>
      </c>
      <c r="N33" s="710"/>
      <c r="O33" s="39">
        <v>3</v>
      </c>
      <c r="P33" s="765"/>
      <c r="Q33" s="262"/>
      <c r="R33" s="750"/>
    </row>
    <row r="34" spans="2:18" ht="39.9" customHeight="1" x14ac:dyDescent="0.15">
      <c r="B34" s="729"/>
      <c r="C34" s="137"/>
      <c r="D34" s="814"/>
      <c r="E34" s="811"/>
      <c r="F34" s="861"/>
      <c r="G34" s="819"/>
      <c r="H34" s="819"/>
      <c r="I34" s="820"/>
      <c r="J34" s="148"/>
      <c r="K34" s="62" t="s">
        <v>108</v>
      </c>
      <c r="L34" s="227">
        <f>ROUNDDOWN(IF(L33&gt;0,L32/L33*100,0),0)</f>
        <v>0</v>
      </c>
      <c r="M34" s="28" t="s">
        <v>174</v>
      </c>
      <c r="N34" s="758"/>
      <c r="O34" s="47"/>
      <c r="P34" s="857"/>
      <c r="Q34" s="271"/>
      <c r="R34" s="752"/>
    </row>
    <row r="35" spans="2:18" ht="62.25" customHeight="1" thickBot="1" x14ac:dyDescent="0.2">
      <c r="B35" s="730"/>
      <c r="C35" s="138"/>
      <c r="D35" s="867"/>
      <c r="E35" s="836"/>
      <c r="F35" s="130" t="s">
        <v>84</v>
      </c>
      <c r="G35" s="862" t="s">
        <v>244</v>
      </c>
      <c r="H35" s="862"/>
      <c r="I35" s="863"/>
      <c r="J35" s="155" t="s">
        <v>272</v>
      </c>
      <c r="K35" s="73" t="s">
        <v>130</v>
      </c>
      <c r="L35" s="35" t="s">
        <v>165</v>
      </c>
      <c r="M35" s="35" t="s">
        <v>166</v>
      </c>
      <c r="N35" s="217"/>
      <c r="O35" s="84">
        <v>3</v>
      </c>
      <c r="P35" s="85" t="s">
        <v>70</v>
      </c>
      <c r="Q35" s="274"/>
      <c r="R35" s="86" t="s">
        <v>384</v>
      </c>
    </row>
    <row r="36" spans="2:18" ht="21" customHeight="1" thickBot="1" x14ac:dyDescent="0.2">
      <c r="B36" s="87"/>
      <c r="C36" s="87"/>
      <c r="D36" s="87"/>
      <c r="E36" s="87"/>
      <c r="F36" s="110"/>
      <c r="G36" s="96"/>
      <c r="H36" s="185"/>
      <c r="I36" s="699" t="s">
        <v>224</v>
      </c>
      <c r="J36" s="699"/>
      <c r="K36" s="699"/>
      <c r="L36" s="699"/>
      <c r="M36" s="700"/>
      <c r="N36" s="241"/>
      <c r="O36" s="184" t="s">
        <v>222</v>
      </c>
      <c r="P36" s="185"/>
      <c r="Q36" s="185"/>
      <c r="R36" s="87"/>
    </row>
    <row r="37" spans="2:18" ht="60" customHeight="1" thickBot="1" x14ac:dyDescent="0.2">
      <c r="B37" s="83"/>
      <c r="C37" s="83"/>
      <c r="D37" s="83"/>
      <c r="E37" s="83"/>
      <c r="F37" s="111"/>
      <c r="G37" s="112"/>
      <c r="H37" s="315"/>
      <c r="I37" s="701"/>
      <c r="J37" s="701"/>
      <c r="K37" s="701"/>
      <c r="L37" s="701"/>
      <c r="M37" s="702"/>
      <c r="N37" s="229">
        <f>SUM(N6:N35)</f>
        <v>0</v>
      </c>
      <c r="O37" s="231">
        <f>SUM(O6,O8,O9,O15,O20,O21,O22,O25,O27,O30,O33,O35,O12,O18)</f>
        <v>42</v>
      </c>
      <c r="P37" s="186"/>
      <c r="Q37" s="97"/>
      <c r="R37" s="83"/>
    </row>
    <row r="38" spans="2:18" ht="23.25" customHeight="1" x14ac:dyDescent="0.2">
      <c r="B38" s="142"/>
      <c r="C38" s="142"/>
      <c r="D38" s="142"/>
      <c r="E38" s="142"/>
      <c r="F38" s="143"/>
      <c r="G38" s="143"/>
      <c r="H38" s="143"/>
      <c r="I38" s="143"/>
      <c r="J38" s="144"/>
      <c r="K38" s="142"/>
      <c r="L38" s="142"/>
      <c r="M38" s="142"/>
      <c r="N38" s="142"/>
      <c r="O38" s="142"/>
      <c r="P38" s="142"/>
      <c r="Q38" s="142"/>
      <c r="R38" s="142"/>
    </row>
    <row r="39" spans="2:18" ht="23.25" customHeight="1" x14ac:dyDescent="0.2">
      <c r="B39" s="142" t="s">
        <v>190</v>
      </c>
      <c r="C39" s="142"/>
      <c r="D39" s="142"/>
      <c r="E39" s="142"/>
      <c r="F39" s="143"/>
      <c r="G39" s="143"/>
      <c r="H39" s="143"/>
      <c r="I39" s="143"/>
      <c r="J39" s="144"/>
      <c r="K39" s="142"/>
      <c r="L39" s="142"/>
      <c r="M39" s="142"/>
      <c r="N39" s="142"/>
      <c r="O39" s="142"/>
      <c r="P39" s="142"/>
      <c r="Q39" s="142"/>
      <c r="R39" s="142"/>
    </row>
    <row r="40" spans="2:18" ht="20.25" customHeight="1" x14ac:dyDescent="0.2">
      <c r="B40" s="142" t="s">
        <v>191</v>
      </c>
      <c r="C40" s="142"/>
      <c r="D40" s="142"/>
      <c r="E40" s="142"/>
      <c r="F40" s="143"/>
      <c r="G40" s="143"/>
      <c r="H40" s="143"/>
      <c r="I40" s="143"/>
      <c r="J40" s="144"/>
      <c r="K40" s="142"/>
      <c r="L40" s="142"/>
      <c r="M40" s="142"/>
      <c r="N40" s="142"/>
      <c r="O40" s="142"/>
      <c r="P40" s="142"/>
      <c r="Q40" s="142"/>
      <c r="R40" s="142"/>
    </row>
    <row r="41" spans="2:18" ht="20.25" customHeight="1" x14ac:dyDescent="0.2">
      <c r="B41" s="142" t="s">
        <v>29</v>
      </c>
    </row>
    <row r="42" spans="2:18" ht="19.5" customHeight="1" x14ac:dyDescent="0.2">
      <c r="B42" s="244" t="s">
        <v>349</v>
      </c>
    </row>
    <row r="43" spans="2:18" ht="18" customHeight="1" x14ac:dyDescent="0.2">
      <c r="B43" s="142" t="s">
        <v>416</v>
      </c>
    </row>
    <row r="44" spans="2:18" s="371" customFormat="1" ht="20.25" customHeight="1" x14ac:dyDescent="0.2">
      <c r="B44" s="142" t="s">
        <v>711</v>
      </c>
    </row>
    <row r="45" spans="2:18" s="372" customFormat="1" ht="20.25" customHeight="1" x14ac:dyDescent="0.2">
      <c r="B45" s="371"/>
    </row>
  </sheetData>
  <mergeCells count="43">
    <mergeCell ref="C5:D5"/>
    <mergeCell ref="K24:R24"/>
    <mergeCell ref="R26:R28"/>
    <mergeCell ref="P29:P31"/>
    <mergeCell ref="R29:R31"/>
    <mergeCell ref="N26:N28"/>
    <mergeCell ref="N17:N18"/>
    <mergeCell ref="G14:I14"/>
    <mergeCell ref="G15:G20"/>
    <mergeCell ref="G8:G13"/>
    <mergeCell ref="H20:I20"/>
    <mergeCell ref="H9:I9"/>
    <mergeCell ref="G22:I22"/>
    <mergeCell ref="G23:I24"/>
    <mergeCell ref="G21:I21"/>
    <mergeCell ref="B6:B35"/>
    <mergeCell ref="F6:F20"/>
    <mergeCell ref="G6:I6"/>
    <mergeCell ref="G7:I7"/>
    <mergeCell ref="D6:D35"/>
    <mergeCell ref="I36:M37"/>
    <mergeCell ref="F25:F34"/>
    <mergeCell ref="G25:I25"/>
    <mergeCell ref="G26:I28"/>
    <mergeCell ref="G32:I34"/>
    <mergeCell ref="G29:I31"/>
    <mergeCell ref="G35:I35"/>
    <mergeCell ref="N2:R2"/>
    <mergeCell ref="K13:R13"/>
    <mergeCell ref="H10:I10"/>
    <mergeCell ref="N11:N12"/>
    <mergeCell ref="K19:R19"/>
    <mergeCell ref="H16:I16"/>
    <mergeCell ref="H15:I15"/>
    <mergeCell ref="B3:R3"/>
    <mergeCell ref="B4:I4"/>
    <mergeCell ref="E6:E35"/>
    <mergeCell ref="R32:R34"/>
    <mergeCell ref="N32:N34"/>
    <mergeCell ref="N29:N31"/>
    <mergeCell ref="P32:P34"/>
    <mergeCell ref="F21:F24"/>
    <mergeCell ref="H8:I8"/>
  </mergeCells>
  <phoneticPr fontId="4"/>
  <dataValidations disablePrompts="1" count="1">
    <dataValidation type="textLength" operator="lessThanOrEqual" allowBlank="1" showInputMessage="1" showErrorMessage="1" error="自動入力" prompt="自動入力" sqref="L28 N37:O37 L34 L31" xr:uid="{00000000-0002-0000-0600-000000000000}">
      <formula1>0</formula1>
    </dataValidation>
  </dataValidations>
  <pageMargins left="0.51181102362204722" right="0.59055118110236227" top="0.59055118110236227" bottom="0.23622047244094491" header="0.43307086614173229" footer="0.19685039370078741"/>
  <pageSetup paperSize="9" scale="50" orientation="portrait" r:id="rId1"/>
  <headerFooter scaleWithDoc="0">
    <oddFooter>&amp;LGP-off-new_youshki_2024</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B2:R23"/>
  <sheetViews>
    <sheetView showGridLines="0" view="pageBreakPreview" zoomScale="75" zoomScaleNormal="75" zoomScaleSheetLayoutView="75" workbookViewId="0">
      <selection activeCell="B2" sqref="B2"/>
    </sheetView>
  </sheetViews>
  <sheetFormatPr defaultRowHeight="12" x14ac:dyDescent="0.15"/>
  <cols>
    <col min="1" max="1" width="2.33203125" customWidth="1"/>
    <col min="2" max="3" width="3.33203125" customWidth="1"/>
    <col min="4" max="5" width="10.88671875" customWidth="1"/>
    <col min="6" max="6" width="23" customWidth="1"/>
    <col min="7" max="7" width="2.88671875" customWidth="1"/>
    <col min="8" max="8" width="34.33203125" customWidth="1"/>
    <col min="9" max="9" width="8.6640625" customWidth="1"/>
    <col min="10" max="10" width="16.5546875" customWidth="1"/>
    <col min="11" max="11" width="24.109375" customWidth="1"/>
    <col min="12" max="12" width="6.5546875" customWidth="1"/>
    <col min="13" max="13" width="8" customWidth="1"/>
    <col min="14" max="14" width="7.6640625" customWidth="1"/>
    <col min="15" max="15" width="17.109375" customWidth="1"/>
    <col min="16" max="16" width="8" customWidth="1"/>
    <col min="17" max="17" width="12.33203125" customWidth="1"/>
  </cols>
  <sheetData>
    <row r="2" spans="2:18" x14ac:dyDescent="0.15">
      <c r="M2" s="722" t="s">
        <v>472</v>
      </c>
      <c r="N2" s="722"/>
      <c r="O2" s="722"/>
      <c r="P2" s="722"/>
      <c r="Q2" s="722"/>
      <c r="R2" s="98"/>
    </row>
    <row r="3" spans="2:18" ht="28.8" thickBot="1" x14ac:dyDescent="0.2">
      <c r="B3" s="761" t="s">
        <v>512</v>
      </c>
      <c r="C3" s="761"/>
      <c r="D3" s="761"/>
      <c r="E3" s="761"/>
      <c r="F3" s="761"/>
      <c r="G3" s="761"/>
      <c r="H3" s="761"/>
      <c r="I3" s="761"/>
      <c r="J3" s="761"/>
      <c r="K3" s="761"/>
      <c r="L3" s="761"/>
      <c r="M3" s="761"/>
      <c r="N3" s="761"/>
      <c r="O3" s="761"/>
      <c r="P3" s="761"/>
      <c r="Q3" s="761"/>
    </row>
    <row r="4" spans="2:18" ht="20.25" customHeight="1" x14ac:dyDescent="0.15">
      <c r="B4" s="723" t="s">
        <v>80</v>
      </c>
      <c r="C4" s="724"/>
      <c r="D4" s="724"/>
      <c r="E4" s="724"/>
      <c r="F4" s="724"/>
      <c r="G4" s="724"/>
      <c r="H4" s="725"/>
      <c r="I4" s="109"/>
      <c r="J4" s="58" t="s">
        <v>201</v>
      </c>
      <c r="K4" s="58"/>
      <c r="L4" s="59"/>
      <c r="M4" s="58"/>
      <c r="N4" s="59"/>
      <c r="O4" s="89" t="s">
        <v>158</v>
      </c>
      <c r="P4" s="90"/>
      <c r="Q4" s="60" t="s">
        <v>182</v>
      </c>
    </row>
    <row r="5" spans="2:18" ht="22.5" customHeight="1" thickBot="1" x14ac:dyDescent="0.2">
      <c r="B5" s="54"/>
      <c r="C5" s="805" t="s">
        <v>136</v>
      </c>
      <c r="D5" s="806"/>
      <c r="E5" s="181" t="s">
        <v>69</v>
      </c>
      <c r="F5" s="94" t="s">
        <v>81</v>
      </c>
      <c r="G5" s="95"/>
      <c r="H5" s="93" t="s">
        <v>159</v>
      </c>
      <c r="I5" s="74" t="s">
        <v>113</v>
      </c>
      <c r="J5" s="56" t="s">
        <v>189</v>
      </c>
      <c r="K5" s="56" t="s">
        <v>187</v>
      </c>
      <c r="L5" s="56" t="s">
        <v>111</v>
      </c>
      <c r="M5" s="183" t="s">
        <v>72</v>
      </c>
      <c r="N5" s="55" t="s">
        <v>135</v>
      </c>
      <c r="O5" s="53" t="s">
        <v>110</v>
      </c>
      <c r="P5" s="55" t="s">
        <v>209</v>
      </c>
      <c r="Q5" s="57" t="s">
        <v>183</v>
      </c>
    </row>
    <row r="6" spans="2:18" ht="66" customHeight="1" x14ac:dyDescent="0.15">
      <c r="B6" s="379" t="s">
        <v>261</v>
      </c>
      <c r="C6" s="383"/>
      <c r="D6" s="376" t="s">
        <v>513</v>
      </c>
      <c r="E6" s="415" t="s">
        <v>199</v>
      </c>
      <c r="F6" s="858" t="s">
        <v>514</v>
      </c>
      <c r="G6" s="742" t="s">
        <v>515</v>
      </c>
      <c r="H6" s="754"/>
      <c r="I6" s="145" t="s">
        <v>67</v>
      </c>
      <c r="J6" s="61" t="s">
        <v>130</v>
      </c>
      <c r="K6" s="27" t="s">
        <v>165</v>
      </c>
      <c r="L6" s="27" t="s">
        <v>67</v>
      </c>
      <c r="M6" s="43"/>
      <c r="N6" s="43">
        <v>3</v>
      </c>
      <c r="O6" s="9" t="s">
        <v>205</v>
      </c>
      <c r="P6" s="266">
        <v>3</v>
      </c>
      <c r="Q6" s="15" t="s">
        <v>565</v>
      </c>
    </row>
    <row r="7" spans="2:18" ht="71.25" customHeight="1" x14ac:dyDescent="0.15">
      <c r="B7" s="380"/>
      <c r="C7" s="383"/>
      <c r="D7" s="377"/>
      <c r="E7" s="381"/>
      <c r="F7" s="860"/>
      <c r="G7" s="742" t="s">
        <v>516</v>
      </c>
      <c r="H7" s="754"/>
      <c r="I7" s="149" t="s">
        <v>112</v>
      </c>
      <c r="J7" s="304" t="s">
        <v>130</v>
      </c>
      <c r="K7" s="384" t="s">
        <v>165</v>
      </c>
      <c r="L7" s="384" t="s">
        <v>67</v>
      </c>
      <c r="M7" s="385"/>
      <c r="N7" s="385">
        <v>3</v>
      </c>
      <c r="O7" s="388" t="s">
        <v>520</v>
      </c>
      <c r="P7" s="386"/>
      <c r="Q7" s="307" t="s">
        <v>566</v>
      </c>
    </row>
    <row r="8" spans="2:18" ht="30.75" customHeight="1" x14ac:dyDescent="0.15">
      <c r="B8" s="380"/>
      <c r="C8" s="383"/>
      <c r="D8" s="377"/>
      <c r="E8" s="381"/>
      <c r="F8" s="416"/>
      <c r="G8" s="870" t="s">
        <v>651</v>
      </c>
      <c r="H8" s="869"/>
      <c r="I8" s="149"/>
      <c r="J8" s="65"/>
      <c r="K8" s="27"/>
      <c r="L8" s="27"/>
      <c r="M8" s="43"/>
      <c r="N8" s="43"/>
      <c r="O8" s="12"/>
      <c r="P8" s="261"/>
      <c r="Q8" s="15"/>
    </row>
    <row r="9" spans="2:18" ht="63.75" customHeight="1" x14ac:dyDescent="0.15">
      <c r="B9" s="380"/>
      <c r="C9" s="383"/>
      <c r="D9" s="377"/>
      <c r="E9" s="381"/>
      <c r="F9" s="416"/>
      <c r="G9" s="484"/>
      <c r="H9" s="316" t="s">
        <v>644</v>
      </c>
      <c r="I9" s="153" t="s">
        <v>67</v>
      </c>
      <c r="J9" s="120" t="s">
        <v>645</v>
      </c>
      <c r="K9" s="27" t="s">
        <v>165</v>
      </c>
      <c r="L9" s="27" t="s">
        <v>67</v>
      </c>
      <c r="M9" s="757"/>
      <c r="N9" s="485" t="s">
        <v>509</v>
      </c>
      <c r="O9" s="9" t="s">
        <v>646</v>
      </c>
      <c r="P9" s="261">
        <v>1</v>
      </c>
      <c r="Q9" s="15" t="s">
        <v>647</v>
      </c>
    </row>
    <row r="10" spans="2:18" ht="64.5" customHeight="1" x14ac:dyDescent="0.15">
      <c r="B10" s="380"/>
      <c r="C10" s="383"/>
      <c r="D10" s="377"/>
      <c r="E10" s="381"/>
      <c r="F10" s="416"/>
      <c r="G10" s="487"/>
      <c r="H10" s="316" t="s">
        <v>648</v>
      </c>
      <c r="I10" s="153" t="s">
        <v>67</v>
      </c>
      <c r="J10" s="61" t="s">
        <v>645</v>
      </c>
      <c r="K10" s="27" t="s">
        <v>165</v>
      </c>
      <c r="L10" s="27" t="s">
        <v>67</v>
      </c>
      <c r="M10" s="843"/>
      <c r="N10" s="368">
        <v>3</v>
      </c>
      <c r="O10" s="370"/>
      <c r="P10" s="260"/>
      <c r="Q10" s="486"/>
    </row>
    <row r="11" spans="2:18" ht="87" customHeight="1" x14ac:dyDescent="0.15">
      <c r="B11" s="380"/>
      <c r="C11" s="383"/>
      <c r="D11" s="377"/>
      <c r="E11" s="381"/>
      <c r="F11" s="733" t="s">
        <v>517</v>
      </c>
      <c r="G11" s="868" t="s">
        <v>518</v>
      </c>
      <c r="H11" s="869"/>
      <c r="I11" s="149" t="s">
        <v>67</v>
      </c>
      <c r="J11" s="387" t="s">
        <v>130</v>
      </c>
      <c r="K11" s="384" t="s">
        <v>165</v>
      </c>
      <c r="L11" s="384" t="s">
        <v>67</v>
      </c>
      <c r="M11" s="385"/>
      <c r="N11" s="385">
        <v>3</v>
      </c>
      <c r="O11" s="388" t="s">
        <v>521</v>
      </c>
      <c r="P11" s="305"/>
      <c r="Q11" s="307" t="s">
        <v>567</v>
      </c>
    </row>
    <row r="12" spans="2:18" ht="45" customHeight="1" x14ac:dyDescent="0.15">
      <c r="B12" s="380"/>
      <c r="C12" s="383"/>
      <c r="D12" s="377"/>
      <c r="E12" s="381"/>
      <c r="F12" s="712"/>
      <c r="G12" s="742" t="s">
        <v>252</v>
      </c>
      <c r="H12" s="754"/>
      <c r="I12" s="149" t="s">
        <v>112</v>
      </c>
      <c r="J12" s="119" t="s">
        <v>197</v>
      </c>
      <c r="K12" s="215"/>
      <c r="L12" s="28" t="s">
        <v>694</v>
      </c>
      <c r="M12" s="757"/>
      <c r="N12" s="38"/>
      <c r="O12" s="116" t="s">
        <v>226</v>
      </c>
      <c r="P12" s="261">
        <v>2</v>
      </c>
      <c r="Q12" s="749" t="s">
        <v>568</v>
      </c>
    </row>
    <row r="13" spans="2:18" ht="45" customHeight="1" x14ac:dyDescent="0.15">
      <c r="B13" s="380"/>
      <c r="C13" s="383"/>
      <c r="D13" s="377"/>
      <c r="E13" s="381"/>
      <c r="F13" s="712"/>
      <c r="G13" s="716"/>
      <c r="H13" s="717"/>
      <c r="I13" s="147"/>
      <c r="J13" s="62" t="s">
        <v>253</v>
      </c>
      <c r="K13" s="208"/>
      <c r="L13" s="28" t="s">
        <v>694</v>
      </c>
      <c r="M13" s="710"/>
      <c r="N13" s="39">
        <v>3</v>
      </c>
      <c r="O13" s="115" t="s">
        <v>225</v>
      </c>
      <c r="P13" s="261"/>
      <c r="Q13" s="750"/>
    </row>
    <row r="14" spans="2:18" ht="45" customHeight="1" x14ac:dyDescent="0.15">
      <c r="B14" s="380"/>
      <c r="C14" s="383"/>
      <c r="D14" s="377"/>
      <c r="E14" s="381"/>
      <c r="F14" s="712"/>
      <c r="G14" s="853"/>
      <c r="H14" s="820"/>
      <c r="I14" s="147"/>
      <c r="J14" s="61" t="s">
        <v>108</v>
      </c>
      <c r="K14" s="227">
        <f>ROUNDDOWN(IF(K13&gt;0,K12/K13*100,0),0)</f>
        <v>0</v>
      </c>
      <c r="L14" s="28" t="s">
        <v>161</v>
      </c>
      <c r="M14" s="758"/>
      <c r="N14" s="47"/>
      <c r="O14" s="16"/>
      <c r="P14" s="260"/>
      <c r="Q14" s="752"/>
    </row>
    <row r="15" spans="2:18" ht="78" customHeight="1" thickBot="1" x14ac:dyDescent="0.2">
      <c r="B15" s="380"/>
      <c r="C15" s="383"/>
      <c r="D15" s="378"/>
      <c r="E15" s="382"/>
      <c r="F15" s="734"/>
      <c r="G15" s="871" t="s">
        <v>519</v>
      </c>
      <c r="H15" s="872"/>
      <c r="I15" s="156" t="s">
        <v>67</v>
      </c>
      <c r="J15" s="64" t="s">
        <v>130</v>
      </c>
      <c r="K15" s="26" t="s">
        <v>165</v>
      </c>
      <c r="L15" s="26" t="s">
        <v>67</v>
      </c>
      <c r="M15" s="219"/>
      <c r="N15" s="49">
        <v>3</v>
      </c>
      <c r="O15" s="18" t="s">
        <v>522</v>
      </c>
      <c r="P15" s="276"/>
      <c r="Q15" s="106" t="s">
        <v>569</v>
      </c>
    </row>
    <row r="16" spans="2:18" ht="21" customHeight="1" thickBot="1" x14ac:dyDescent="0.2">
      <c r="B16" s="87"/>
      <c r="C16" s="87"/>
      <c r="D16" s="87"/>
      <c r="E16" s="87"/>
      <c r="F16" s="110"/>
      <c r="G16" s="96"/>
      <c r="H16" s="699" t="s">
        <v>523</v>
      </c>
      <c r="I16" s="699"/>
      <c r="J16" s="699"/>
      <c r="K16" s="699"/>
      <c r="L16" s="700"/>
      <c r="M16" s="241"/>
      <c r="N16" s="184" t="s">
        <v>222</v>
      </c>
      <c r="O16" s="185"/>
      <c r="P16" s="185"/>
      <c r="Q16" s="87"/>
    </row>
    <row r="17" spans="2:17" ht="60" customHeight="1" thickBot="1" x14ac:dyDescent="0.2">
      <c r="B17" s="83"/>
      <c r="C17" s="83"/>
      <c r="D17" s="83"/>
      <c r="E17" s="83"/>
      <c r="F17" s="111"/>
      <c r="G17" s="112"/>
      <c r="H17" s="701"/>
      <c r="I17" s="701"/>
      <c r="J17" s="701"/>
      <c r="K17" s="701"/>
      <c r="L17" s="702"/>
      <c r="M17" s="229">
        <f>SUM(M6:M15)</f>
        <v>0</v>
      </c>
      <c r="N17" s="389">
        <f>SUM(N6:N15)</f>
        <v>18</v>
      </c>
      <c r="O17" s="97"/>
      <c r="P17" s="97"/>
      <c r="Q17" s="83"/>
    </row>
    <row r="18" spans="2:17" ht="23.25" customHeight="1" x14ac:dyDescent="0.2">
      <c r="B18" s="142"/>
      <c r="C18" s="142"/>
      <c r="D18" s="142"/>
      <c r="E18" s="142"/>
      <c r="F18" s="143"/>
      <c r="G18" s="143"/>
      <c r="H18" s="143"/>
      <c r="I18" s="144"/>
      <c r="J18" s="142"/>
      <c r="K18" s="142"/>
      <c r="L18" s="142"/>
      <c r="M18" s="142"/>
      <c r="N18" s="142"/>
      <c r="O18" s="142"/>
      <c r="P18" s="142"/>
      <c r="Q18" s="142"/>
    </row>
    <row r="19" spans="2:17" ht="20.25" customHeight="1" x14ac:dyDescent="0.2">
      <c r="B19" s="142" t="s">
        <v>190</v>
      </c>
      <c r="C19" s="142"/>
      <c r="D19" s="142"/>
      <c r="E19" s="142"/>
      <c r="F19" s="143"/>
      <c r="G19" s="143"/>
      <c r="H19" s="143"/>
      <c r="I19" s="144"/>
      <c r="J19" s="142"/>
      <c r="K19" s="142"/>
      <c r="L19" s="142"/>
      <c r="M19" s="142"/>
      <c r="N19" s="142"/>
      <c r="O19" s="142"/>
      <c r="P19" s="142"/>
      <c r="Q19" s="142"/>
    </row>
    <row r="20" spans="2:17" ht="20.25" customHeight="1" x14ac:dyDescent="0.2">
      <c r="B20" s="142" t="s">
        <v>191</v>
      </c>
      <c r="C20" s="142"/>
      <c r="D20" s="142"/>
      <c r="E20" s="142"/>
      <c r="F20" s="143"/>
      <c r="G20" s="143"/>
      <c r="H20" s="143"/>
      <c r="I20" s="144"/>
      <c r="J20" s="142"/>
      <c r="K20" s="142"/>
      <c r="L20" s="142"/>
      <c r="M20" s="142"/>
      <c r="N20" s="142"/>
      <c r="O20" s="142"/>
      <c r="P20" s="142"/>
      <c r="Q20" s="142"/>
    </row>
    <row r="21" spans="2:17" ht="20.25" customHeight="1" x14ac:dyDescent="0.2">
      <c r="B21" s="142" t="s">
        <v>29</v>
      </c>
    </row>
    <row r="22" spans="2:17" ht="19.5" customHeight="1" x14ac:dyDescent="0.2">
      <c r="B22" s="142" t="s">
        <v>416</v>
      </c>
    </row>
    <row r="23" spans="2:17" ht="19.5" customHeight="1" x14ac:dyDescent="0.2">
      <c r="B23" s="142" t="s">
        <v>652</v>
      </c>
    </row>
  </sheetData>
  <mergeCells count="16">
    <mergeCell ref="H16:L17"/>
    <mergeCell ref="M2:Q2"/>
    <mergeCell ref="B3:Q3"/>
    <mergeCell ref="B4:H4"/>
    <mergeCell ref="C5:D5"/>
    <mergeCell ref="F11:F15"/>
    <mergeCell ref="G11:H11"/>
    <mergeCell ref="F6:F7"/>
    <mergeCell ref="G6:H6"/>
    <mergeCell ref="G8:H8"/>
    <mergeCell ref="M9:M10"/>
    <mergeCell ref="G7:H7"/>
    <mergeCell ref="G12:H14"/>
    <mergeCell ref="M12:M14"/>
    <mergeCell ref="Q12:Q14"/>
    <mergeCell ref="G15:H15"/>
  </mergeCells>
  <phoneticPr fontId="4"/>
  <dataValidations disablePrompts="1" count="1">
    <dataValidation type="textLength" operator="lessThanOrEqual" allowBlank="1" showInputMessage="1" showErrorMessage="1" error="自動入力" prompt="自動入力" sqref="K14 M17" xr:uid="{00000000-0002-0000-0700-000000000000}">
      <formula1>0</formula1>
    </dataValidation>
  </dataValidations>
  <pageMargins left="0.51181102362204722" right="0.59055118110236227" top="0.59055118110236227" bottom="0.23622047244094491" header="0.43307086614173229" footer="0.19685039370078741"/>
  <pageSetup paperSize="9" scale="51" orientation="portrait" r:id="rId1"/>
  <headerFooter scaleWithDoc="0">
    <oddFooter>&amp;LGP-off-new_youshki_2024</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B2:R32"/>
  <sheetViews>
    <sheetView showGridLines="0" view="pageBreakPreview" zoomScale="75" zoomScaleNormal="75" zoomScaleSheetLayoutView="75" workbookViewId="0">
      <selection activeCell="B2" sqref="B2"/>
    </sheetView>
  </sheetViews>
  <sheetFormatPr defaultRowHeight="12" x14ac:dyDescent="0.15"/>
  <cols>
    <col min="1" max="1" width="2.33203125" customWidth="1"/>
    <col min="2" max="3" width="3.33203125" customWidth="1"/>
    <col min="4" max="5" width="10.88671875" customWidth="1"/>
    <col min="6" max="6" width="23" customWidth="1"/>
    <col min="7" max="7" width="2.88671875" customWidth="1"/>
    <col min="8" max="8" width="34.33203125" customWidth="1"/>
    <col min="9" max="9" width="8.6640625" customWidth="1"/>
    <col min="10" max="10" width="16.5546875" customWidth="1"/>
    <col min="11" max="11" width="24.109375" customWidth="1"/>
    <col min="12" max="12" width="6.5546875" customWidth="1"/>
    <col min="13" max="13" width="8" customWidth="1"/>
    <col min="14" max="14" width="7.6640625" customWidth="1"/>
    <col min="15" max="15" width="17.109375" customWidth="1"/>
    <col min="16" max="16" width="8" customWidth="1"/>
    <col min="17" max="17" width="12.33203125" customWidth="1"/>
  </cols>
  <sheetData>
    <row r="2" spans="2:18" x14ac:dyDescent="0.15">
      <c r="M2" s="722" t="s">
        <v>472</v>
      </c>
      <c r="N2" s="722"/>
      <c r="O2" s="722"/>
      <c r="P2" s="722"/>
      <c r="Q2" s="722"/>
      <c r="R2" s="98"/>
    </row>
    <row r="3" spans="2:18" ht="28.8" thickBot="1" x14ac:dyDescent="0.2">
      <c r="B3" s="761" t="s">
        <v>526</v>
      </c>
      <c r="C3" s="761"/>
      <c r="D3" s="761"/>
      <c r="E3" s="761"/>
      <c r="F3" s="761"/>
      <c r="G3" s="761"/>
      <c r="H3" s="761"/>
      <c r="I3" s="761"/>
      <c r="J3" s="761"/>
      <c r="K3" s="761"/>
      <c r="L3" s="761"/>
      <c r="M3" s="761"/>
      <c r="N3" s="761"/>
      <c r="O3" s="761"/>
      <c r="P3" s="761"/>
      <c r="Q3" s="761"/>
    </row>
    <row r="4" spans="2:18" ht="20.25" customHeight="1" x14ac:dyDescent="0.15">
      <c r="B4" s="723" t="s">
        <v>80</v>
      </c>
      <c r="C4" s="724"/>
      <c r="D4" s="724"/>
      <c r="E4" s="724"/>
      <c r="F4" s="724"/>
      <c r="G4" s="724"/>
      <c r="H4" s="725"/>
      <c r="I4" s="109"/>
      <c r="J4" s="58" t="s">
        <v>201</v>
      </c>
      <c r="K4" s="58"/>
      <c r="L4" s="59"/>
      <c r="M4" s="58"/>
      <c r="N4" s="59"/>
      <c r="O4" s="89" t="s">
        <v>158</v>
      </c>
      <c r="P4" s="90"/>
      <c r="Q4" s="60" t="s">
        <v>182</v>
      </c>
    </row>
    <row r="5" spans="2:18" ht="22.5" customHeight="1" thickBot="1" x14ac:dyDescent="0.2">
      <c r="B5" s="54"/>
      <c r="C5" s="805" t="s">
        <v>136</v>
      </c>
      <c r="D5" s="806"/>
      <c r="E5" s="181" t="s">
        <v>69</v>
      </c>
      <c r="F5" s="94" t="s">
        <v>81</v>
      </c>
      <c r="G5" s="95"/>
      <c r="H5" s="93" t="s">
        <v>159</v>
      </c>
      <c r="I5" s="74" t="s">
        <v>113</v>
      </c>
      <c r="J5" s="56" t="s">
        <v>189</v>
      </c>
      <c r="K5" s="56" t="s">
        <v>187</v>
      </c>
      <c r="L5" s="56" t="s">
        <v>111</v>
      </c>
      <c r="M5" s="183" t="s">
        <v>72</v>
      </c>
      <c r="N5" s="55" t="s">
        <v>135</v>
      </c>
      <c r="O5" s="53" t="s">
        <v>110</v>
      </c>
      <c r="P5" s="55" t="s">
        <v>209</v>
      </c>
      <c r="Q5" s="57" t="s">
        <v>183</v>
      </c>
    </row>
    <row r="6" spans="2:18" ht="45" customHeight="1" x14ac:dyDescent="0.15">
      <c r="B6" s="728" t="s">
        <v>261</v>
      </c>
      <c r="C6" s="883" t="s">
        <v>85</v>
      </c>
      <c r="D6" s="813" t="s">
        <v>86</v>
      </c>
      <c r="E6" s="810" t="s">
        <v>199</v>
      </c>
      <c r="F6" s="129" t="s">
        <v>257</v>
      </c>
      <c r="G6" s="886" t="s">
        <v>41</v>
      </c>
      <c r="H6" s="866"/>
      <c r="I6" s="154" t="s">
        <v>147</v>
      </c>
      <c r="J6" s="70" t="s">
        <v>131</v>
      </c>
      <c r="K6" s="31" t="s">
        <v>132</v>
      </c>
      <c r="L6" s="31" t="s">
        <v>164</v>
      </c>
      <c r="M6" s="164"/>
      <c r="N6" s="43">
        <v>3</v>
      </c>
      <c r="O6" s="8" t="s">
        <v>70</v>
      </c>
      <c r="P6" s="275"/>
      <c r="Q6" s="52" t="s">
        <v>385</v>
      </c>
    </row>
    <row r="7" spans="2:18" ht="73.5" customHeight="1" x14ac:dyDescent="0.15">
      <c r="B7" s="729"/>
      <c r="C7" s="884"/>
      <c r="D7" s="814"/>
      <c r="E7" s="811"/>
      <c r="F7" s="733" t="s">
        <v>87</v>
      </c>
      <c r="G7" s="771" t="s">
        <v>42</v>
      </c>
      <c r="H7" s="743"/>
      <c r="I7" s="149" t="s">
        <v>147</v>
      </c>
      <c r="J7" s="61" t="s">
        <v>130</v>
      </c>
      <c r="K7" s="27" t="s">
        <v>165</v>
      </c>
      <c r="L7" s="27" t="s">
        <v>166</v>
      </c>
      <c r="M7" s="757"/>
      <c r="N7" s="38" t="s">
        <v>350</v>
      </c>
      <c r="O7" s="779" t="s">
        <v>245</v>
      </c>
      <c r="P7" s="261"/>
      <c r="Q7" s="749" t="s">
        <v>386</v>
      </c>
    </row>
    <row r="8" spans="2:18" ht="45" customHeight="1" x14ac:dyDescent="0.15">
      <c r="B8" s="729"/>
      <c r="C8" s="884"/>
      <c r="D8" s="814"/>
      <c r="E8" s="811"/>
      <c r="F8" s="713"/>
      <c r="G8" s="771" t="s">
        <v>230</v>
      </c>
      <c r="H8" s="743"/>
      <c r="I8" s="153" t="s">
        <v>112</v>
      </c>
      <c r="J8" s="61" t="s">
        <v>130</v>
      </c>
      <c r="K8" s="27" t="s">
        <v>165</v>
      </c>
      <c r="L8" s="27" t="s">
        <v>166</v>
      </c>
      <c r="M8" s="758"/>
      <c r="N8" s="47">
        <v>3</v>
      </c>
      <c r="O8" s="781"/>
      <c r="P8" s="260"/>
      <c r="Q8" s="752"/>
    </row>
    <row r="9" spans="2:18" ht="45" customHeight="1" x14ac:dyDescent="0.15">
      <c r="B9" s="729"/>
      <c r="C9" s="884"/>
      <c r="D9" s="814"/>
      <c r="E9" s="811"/>
      <c r="F9" s="858" t="s">
        <v>429</v>
      </c>
      <c r="G9" s="742" t="s">
        <v>43</v>
      </c>
      <c r="H9" s="754"/>
      <c r="I9" s="145" t="s">
        <v>272</v>
      </c>
      <c r="J9" s="61" t="s">
        <v>130</v>
      </c>
      <c r="K9" s="27" t="s">
        <v>167</v>
      </c>
      <c r="L9" s="27" t="s">
        <v>168</v>
      </c>
      <c r="M9" s="43"/>
      <c r="N9" s="43">
        <v>3</v>
      </c>
      <c r="O9" s="9" t="s">
        <v>205</v>
      </c>
      <c r="P9" s="266">
        <v>3</v>
      </c>
      <c r="Q9" s="15" t="s">
        <v>387</v>
      </c>
    </row>
    <row r="10" spans="2:18" ht="45" customHeight="1" x14ac:dyDescent="0.15">
      <c r="B10" s="729"/>
      <c r="C10" s="884"/>
      <c r="D10" s="814"/>
      <c r="E10" s="811"/>
      <c r="F10" s="860"/>
      <c r="G10" s="742" t="s">
        <v>44</v>
      </c>
      <c r="H10" s="754"/>
      <c r="I10" s="149" t="s">
        <v>272</v>
      </c>
      <c r="J10" s="169" t="s">
        <v>157</v>
      </c>
      <c r="K10" s="170" t="s">
        <v>165</v>
      </c>
      <c r="L10" s="170" t="s">
        <v>166</v>
      </c>
      <c r="M10" s="171"/>
      <c r="N10" s="171">
        <v>3</v>
      </c>
      <c r="O10" s="167" t="s">
        <v>10</v>
      </c>
      <c r="P10" s="272">
        <v>1</v>
      </c>
      <c r="Q10" s="168" t="s">
        <v>388</v>
      </c>
    </row>
    <row r="11" spans="2:18" ht="30" customHeight="1" x14ac:dyDescent="0.15">
      <c r="B11" s="729"/>
      <c r="C11" s="884"/>
      <c r="D11" s="814"/>
      <c r="E11" s="811"/>
      <c r="F11" s="859"/>
      <c r="G11" s="853"/>
      <c r="H11" s="820"/>
      <c r="I11" s="148"/>
      <c r="J11" s="854" t="s">
        <v>246</v>
      </c>
      <c r="K11" s="855"/>
      <c r="L11" s="855"/>
      <c r="M11" s="855"/>
      <c r="N11" s="855"/>
      <c r="O11" s="855"/>
      <c r="P11" s="855"/>
      <c r="Q11" s="856"/>
    </row>
    <row r="12" spans="2:18" ht="45" customHeight="1" x14ac:dyDescent="0.15">
      <c r="B12" s="729"/>
      <c r="C12" s="884"/>
      <c r="D12" s="814"/>
      <c r="E12" s="811"/>
      <c r="F12" s="733" t="s">
        <v>254</v>
      </c>
      <c r="G12" s="742" t="s">
        <v>252</v>
      </c>
      <c r="H12" s="754"/>
      <c r="I12" s="149" t="s">
        <v>112</v>
      </c>
      <c r="J12" s="119" t="s">
        <v>197</v>
      </c>
      <c r="K12" s="215"/>
      <c r="L12" s="28" t="s">
        <v>694</v>
      </c>
      <c r="M12" s="757"/>
      <c r="N12" s="38"/>
      <c r="O12" s="116" t="s">
        <v>226</v>
      </c>
      <c r="P12" s="261">
        <v>2</v>
      </c>
      <c r="Q12" s="749" t="s">
        <v>389</v>
      </c>
    </row>
    <row r="13" spans="2:18" ht="45" customHeight="1" x14ac:dyDescent="0.15">
      <c r="B13" s="729"/>
      <c r="C13" s="884"/>
      <c r="D13" s="814"/>
      <c r="E13" s="811"/>
      <c r="F13" s="712"/>
      <c r="G13" s="716"/>
      <c r="H13" s="717"/>
      <c r="I13" s="147"/>
      <c r="J13" s="62" t="s">
        <v>253</v>
      </c>
      <c r="K13" s="208"/>
      <c r="L13" s="28" t="s">
        <v>694</v>
      </c>
      <c r="M13" s="710"/>
      <c r="N13" s="39">
        <v>3</v>
      </c>
      <c r="O13" s="115" t="s">
        <v>225</v>
      </c>
      <c r="P13" s="261"/>
      <c r="Q13" s="750"/>
    </row>
    <row r="14" spans="2:18" ht="45" customHeight="1" x14ac:dyDescent="0.15">
      <c r="B14" s="729"/>
      <c r="C14" s="884"/>
      <c r="D14" s="814"/>
      <c r="E14" s="811"/>
      <c r="F14" s="713"/>
      <c r="G14" s="853"/>
      <c r="H14" s="820"/>
      <c r="I14" s="147"/>
      <c r="J14" s="61" t="s">
        <v>108</v>
      </c>
      <c r="K14" s="227">
        <f>ROUNDDOWN(IF(K13&gt;0,K12/K13*100,0),0)</f>
        <v>0</v>
      </c>
      <c r="L14" s="28" t="s">
        <v>172</v>
      </c>
      <c r="M14" s="758"/>
      <c r="N14" s="47"/>
      <c r="O14" s="16"/>
      <c r="P14" s="260"/>
      <c r="Q14" s="752"/>
    </row>
    <row r="15" spans="2:18" ht="45" customHeight="1" x14ac:dyDescent="0.15">
      <c r="B15" s="729"/>
      <c r="C15" s="884"/>
      <c r="D15" s="815"/>
      <c r="E15" s="812"/>
      <c r="F15" s="131" t="s">
        <v>140</v>
      </c>
      <c r="G15" s="871" t="s">
        <v>45</v>
      </c>
      <c r="H15" s="872"/>
      <c r="I15" s="156" t="s">
        <v>272</v>
      </c>
      <c r="J15" s="64" t="s">
        <v>130</v>
      </c>
      <c r="K15" s="26" t="s">
        <v>165</v>
      </c>
      <c r="L15" s="26" t="s">
        <v>166</v>
      </c>
      <c r="M15" s="219"/>
      <c r="N15" s="49">
        <v>3</v>
      </c>
      <c r="O15" s="18" t="s">
        <v>247</v>
      </c>
      <c r="P15" s="276"/>
      <c r="Q15" s="106" t="s">
        <v>390</v>
      </c>
    </row>
    <row r="16" spans="2:18" ht="45" customHeight="1" x14ac:dyDescent="0.15">
      <c r="B16" s="729"/>
      <c r="C16" s="884"/>
      <c r="D16" s="873" t="s">
        <v>445</v>
      </c>
      <c r="E16" s="876" t="s">
        <v>199</v>
      </c>
      <c r="F16" s="817" t="s">
        <v>430</v>
      </c>
      <c r="G16" s="853" t="s">
        <v>46</v>
      </c>
      <c r="H16" s="820"/>
      <c r="I16" s="145" t="s">
        <v>272</v>
      </c>
      <c r="J16" s="61" t="s">
        <v>130</v>
      </c>
      <c r="K16" s="27" t="s">
        <v>165</v>
      </c>
      <c r="L16" s="27" t="s">
        <v>166</v>
      </c>
      <c r="M16" s="216"/>
      <c r="N16" s="43">
        <v>3</v>
      </c>
      <c r="O16" s="9" t="s">
        <v>205</v>
      </c>
      <c r="P16" s="271">
        <v>3</v>
      </c>
      <c r="Q16" s="17" t="s">
        <v>391</v>
      </c>
    </row>
    <row r="17" spans="2:17" ht="45" customHeight="1" x14ac:dyDescent="0.15">
      <c r="B17" s="729"/>
      <c r="C17" s="884"/>
      <c r="D17" s="874"/>
      <c r="E17" s="877"/>
      <c r="F17" s="879"/>
      <c r="G17" s="881" t="s">
        <v>233</v>
      </c>
      <c r="H17" s="882"/>
      <c r="I17" s="146" t="s">
        <v>112</v>
      </c>
      <c r="J17" s="61" t="s">
        <v>130</v>
      </c>
      <c r="K17" s="27" t="s">
        <v>165</v>
      </c>
      <c r="L17" s="27" t="s">
        <v>166</v>
      </c>
      <c r="M17" s="216"/>
      <c r="N17" s="43">
        <v>3</v>
      </c>
      <c r="O17" s="9" t="s">
        <v>70</v>
      </c>
      <c r="P17" s="271"/>
      <c r="Q17" s="15" t="s">
        <v>392</v>
      </c>
    </row>
    <row r="18" spans="2:17" ht="45" customHeight="1" x14ac:dyDescent="0.15">
      <c r="B18" s="729"/>
      <c r="C18" s="884"/>
      <c r="D18" s="874"/>
      <c r="E18" s="877"/>
      <c r="F18" s="879"/>
      <c r="G18" s="742" t="s">
        <v>47</v>
      </c>
      <c r="H18" s="754"/>
      <c r="I18" s="149" t="s">
        <v>272</v>
      </c>
      <c r="J18" s="169" t="s">
        <v>157</v>
      </c>
      <c r="K18" s="170" t="s">
        <v>165</v>
      </c>
      <c r="L18" s="170" t="s">
        <v>166</v>
      </c>
      <c r="M18" s="171"/>
      <c r="N18" s="171">
        <v>3</v>
      </c>
      <c r="O18" s="167" t="s">
        <v>10</v>
      </c>
      <c r="P18" s="272">
        <v>1</v>
      </c>
      <c r="Q18" s="168" t="s">
        <v>393</v>
      </c>
    </row>
    <row r="19" spans="2:17" ht="30" customHeight="1" x14ac:dyDescent="0.15">
      <c r="B19" s="729"/>
      <c r="C19" s="884"/>
      <c r="D19" s="874"/>
      <c r="E19" s="877"/>
      <c r="F19" s="880"/>
      <c r="G19" s="853"/>
      <c r="H19" s="820"/>
      <c r="I19" s="148"/>
      <c r="J19" s="854" t="s">
        <v>13</v>
      </c>
      <c r="K19" s="855"/>
      <c r="L19" s="855"/>
      <c r="M19" s="855"/>
      <c r="N19" s="855"/>
      <c r="O19" s="855"/>
      <c r="P19" s="855"/>
      <c r="Q19" s="856"/>
    </row>
    <row r="20" spans="2:17" ht="45" customHeight="1" x14ac:dyDescent="0.15">
      <c r="B20" s="729"/>
      <c r="C20" s="884"/>
      <c r="D20" s="874"/>
      <c r="E20" s="877"/>
      <c r="F20" s="817" t="s">
        <v>258</v>
      </c>
      <c r="G20" s="716" t="s">
        <v>11</v>
      </c>
      <c r="H20" s="717"/>
      <c r="I20" s="75" t="s">
        <v>228</v>
      </c>
      <c r="J20" s="127" t="s">
        <v>194</v>
      </c>
      <c r="K20" s="218"/>
      <c r="L20" s="125" t="s">
        <v>694</v>
      </c>
      <c r="M20" s="757"/>
      <c r="N20" s="39">
        <v>5</v>
      </c>
      <c r="O20" s="116" t="s">
        <v>226</v>
      </c>
      <c r="P20" s="277">
        <v>2</v>
      </c>
      <c r="Q20" s="750" t="s">
        <v>394</v>
      </c>
    </row>
    <row r="21" spans="2:17" ht="45" customHeight="1" x14ac:dyDescent="0.15">
      <c r="B21" s="729"/>
      <c r="C21" s="884"/>
      <c r="D21" s="874"/>
      <c r="E21" s="877"/>
      <c r="F21" s="817"/>
      <c r="G21" s="716"/>
      <c r="H21" s="717"/>
      <c r="I21" s="147"/>
      <c r="J21" s="120" t="s">
        <v>255</v>
      </c>
      <c r="K21" s="208"/>
      <c r="L21" s="24" t="s">
        <v>694</v>
      </c>
      <c r="M21" s="710"/>
      <c r="N21" s="125" t="s">
        <v>8</v>
      </c>
      <c r="O21" s="115" t="s">
        <v>225</v>
      </c>
      <c r="P21" s="261"/>
      <c r="Q21" s="750"/>
    </row>
    <row r="22" spans="2:17" ht="45" customHeight="1" thickBot="1" x14ac:dyDescent="0.2">
      <c r="B22" s="730"/>
      <c r="C22" s="885"/>
      <c r="D22" s="875"/>
      <c r="E22" s="878"/>
      <c r="F22" s="817"/>
      <c r="G22" s="718"/>
      <c r="H22" s="719"/>
      <c r="I22" s="148"/>
      <c r="J22" s="61" t="s">
        <v>108</v>
      </c>
      <c r="K22" s="227">
        <f>ROUNDDOWN(IF(K21&gt;0,K20/K21*100,0),0)</f>
        <v>0</v>
      </c>
      <c r="L22" s="27" t="s">
        <v>107</v>
      </c>
      <c r="M22" s="711"/>
      <c r="N22" s="42">
        <v>3</v>
      </c>
      <c r="O22" s="16"/>
      <c r="P22" s="271"/>
      <c r="Q22" s="752"/>
    </row>
    <row r="23" spans="2:17" ht="21" customHeight="1" thickBot="1" x14ac:dyDescent="0.2">
      <c r="B23" s="87"/>
      <c r="C23" s="87"/>
      <c r="D23" s="87"/>
      <c r="E23" s="87"/>
      <c r="F23" s="110"/>
      <c r="G23" s="96"/>
      <c r="H23" s="699" t="s">
        <v>2</v>
      </c>
      <c r="I23" s="699"/>
      <c r="J23" s="699"/>
      <c r="K23" s="699"/>
      <c r="L23" s="700"/>
      <c r="M23" s="241"/>
      <c r="N23" s="184" t="s">
        <v>222</v>
      </c>
      <c r="O23" s="185"/>
      <c r="P23" s="185"/>
      <c r="Q23" s="87"/>
    </row>
    <row r="24" spans="2:17" ht="60" customHeight="1" thickBot="1" x14ac:dyDescent="0.2">
      <c r="B24" s="83"/>
      <c r="C24" s="83"/>
      <c r="D24" s="83"/>
      <c r="E24" s="83"/>
      <c r="F24" s="111"/>
      <c r="G24" s="112"/>
      <c r="H24" s="701"/>
      <c r="I24" s="701"/>
      <c r="J24" s="701"/>
      <c r="K24" s="701"/>
      <c r="L24" s="702"/>
      <c r="M24" s="229">
        <f>SUM(M6:M15)</f>
        <v>0</v>
      </c>
      <c r="N24" s="231">
        <f>SUM(N6,N8,N9,N13,N15)</f>
        <v>15</v>
      </c>
      <c r="O24" s="97"/>
      <c r="P24" s="97"/>
      <c r="Q24" s="83"/>
    </row>
    <row r="25" spans="2:17" ht="21" customHeight="1" thickBot="1" x14ac:dyDescent="0.2">
      <c r="B25" s="83"/>
      <c r="C25" s="83"/>
      <c r="D25" s="83"/>
      <c r="E25" s="83"/>
      <c r="F25" s="111"/>
      <c r="G25" s="96"/>
      <c r="H25" s="699" t="s">
        <v>3</v>
      </c>
      <c r="I25" s="699"/>
      <c r="J25" s="699"/>
      <c r="K25" s="699"/>
      <c r="L25" s="700"/>
      <c r="M25" s="241"/>
      <c r="N25" s="184" t="s">
        <v>222</v>
      </c>
      <c r="O25" s="97"/>
      <c r="P25" s="97"/>
      <c r="Q25" s="83"/>
    </row>
    <row r="26" spans="2:17" ht="60" customHeight="1" thickBot="1" x14ac:dyDescent="0.2">
      <c r="B26" s="83"/>
      <c r="C26" s="83"/>
      <c r="D26" s="83"/>
      <c r="E26" s="83"/>
      <c r="F26" s="111"/>
      <c r="G26" s="112"/>
      <c r="H26" s="701"/>
      <c r="I26" s="701"/>
      <c r="J26" s="701"/>
      <c r="K26" s="701"/>
      <c r="L26" s="702"/>
      <c r="M26" s="229">
        <f>SUM(M16:M22)</f>
        <v>0</v>
      </c>
      <c r="N26" s="231">
        <f>SUM(N22,N16,N17)</f>
        <v>9</v>
      </c>
      <c r="O26" s="97"/>
      <c r="P26" s="97"/>
      <c r="Q26" s="83"/>
    </row>
    <row r="27" spans="2:17" ht="23.25" customHeight="1" x14ac:dyDescent="0.2">
      <c r="B27" s="142"/>
      <c r="C27" s="142"/>
      <c r="D27" s="142"/>
      <c r="E27" s="142"/>
      <c r="F27" s="143"/>
      <c r="G27" s="143"/>
      <c r="H27" s="143"/>
      <c r="I27" s="144"/>
      <c r="J27" s="142"/>
      <c r="K27" s="142"/>
      <c r="L27" s="142"/>
      <c r="M27" s="142"/>
      <c r="N27" s="142"/>
      <c r="O27" s="142"/>
      <c r="P27" s="142"/>
      <c r="Q27" s="142"/>
    </row>
    <row r="28" spans="2:17" ht="20.25" customHeight="1" x14ac:dyDescent="0.2">
      <c r="B28" s="142" t="s">
        <v>190</v>
      </c>
      <c r="C28" s="142"/>
      <c r="D28" s="142"/>
      <c r="E28" s="142"/>
      <c r="F28" s="143"/>
      <c r="G28" s="143"/>
      <c r="H28" s="143"/>
      <c r="I28" s="144"/>
      <c r="J28" s="142"/>
      <c r="K28" s="142"/>
      <c r="L28" s="142"/>
      <c r="M28" s="142"/>
      <c r="N28" s="142"/>
      <c r="O28" s="142"/>
      <c r="P28" s="142"/>
      <c r="Q28" s="142"/>
    </row>
    <row r="29" spans="2:17" ht="20.25" customHeight="1" x14ac:dyDescent="0.2">
      <c r="B29" s="142" t="s">
        <v>191</v>
      </c>
      <c r="C29" s="142"/>
      <c r="D29" s="142"/>
      <c r="E29" s="142"/>
      <c r="F29" s="143"/>
      <c r="G29" s="143"/>
      <c r="H29" s="143"/>
      <c r="I29" s="144"/>
      <c r="J29" s="142"/>
      <c r="K29" s="142"/>
      <c r="L29" s="142"/>
      <c r="M29" s="142"/>
      <c r="N29" s="142"/>
      <c r="O29" s="142"/>
      <c r="P29" s="142"/>
      <c r="Q29" s="142"/>
    </row>
    <row r="30" spans="2:17" ht="20.25" customHeight="1" x14ac:dyDescent="0.2">
      <c r="B30" s="142" t="s">
        <v>29</v>
      </c>
    </row>
    <row r="31" spans="2:17" ht="19.5" customHeight="1" x14ac:dyDescent="0.2">
      <c r="B31" s="142" t="s">
        <v>416</v>
      </c>
    </row>
    <row r="32" spans="2:17" ht="21" customHeight="1" x14ac:dyDescent="0.2">
      <c r="B32" s="286" t="s">
        <v>444</v>
      </c>
    </row>
  </sheetData>
  <mergeCells count="37">
    <mergeCell ref="M20:M22"/>
    <mergeCell ref="B3:Q3"/>
    <mergeCell ref="B4:H4"/>
    <mergeCell ref="C5:D5"/>
    <mergeCell ref="B6:B22"/>
    <mergeCell ref="C6:C22"/>
    <mergeCell ref="G6:H6"/>
    <mergeCell ref="F7:F8"/>
    <mergeCell ref="G7:H7"/>
    <mergeCell ref="O7:O8"/>
    <mergeCell ref="Q7:Q8"/>
    <mergeCell ref="G8:H8"/>
    <mergeCell ref="F9:F11"/>
    <mergeCell ref="G9:H9"/>
    <mergeCell ref="G10:H11"/>
    <mergeCell ref="J11:Q11"/>
    <mergeCell ref="F16:F19"/>
    <mergeCell ref="G16:H16"/>
    <mergeCell ref="G17:H17"/>
    <mergeCell ref="G18:H19"/>
    <mergeCell ref="M7:M8"/>
    <mergeCell ref="M2:Q2"/>
    <mergeCell ref="E6:E15"/>
    <mergeCell ref="D6:D15"/>
    <mergeCell ref="H23:L24"/>
    <mergeCell ref="H25:L26"/>
    <mergeCell ref="J19:Q19"/>
    <mergeCell ref="F20:F22"/>
    <mergeCell ref="G20:H22"/>
    <mergeCell ref="Q20:Q22"/>
    <mergeCell ref="D16:D22"/>
    <mergeCell ref="E16:E22"/>
    <mergeCell ref="F12:F14"/>
    <mergeCell ref="G12:H14"/>
    <mergeCell ref="Q12:Q14"/>
    <mergeCell ref="G15:H15"/>
    <mergeCell ref="M12:M14"/>
  </mergeCells>
  <phoneticPr fontId="4"/>
  <dataValidations disablePrompts="1" count="1">
    <dataValidation type="textLength" operator="lessThanOrEqual" allowBlank="1" showInputMessage="1" showErrorMessage="1" error="自動入力" prompt="自動入力" sqref="K14 K22 M26:N26 M24:N24" xr:uid="{00000000-0002-0000-0800-000000000000}">
      <formula1>0</formula1>
    </dataValidation>
  </dataValidations>
  <pageMargins left="0.51181102362204722" right="0.59055118110236227" top="0.59055118110236227" bottom="0.23622047244094491" header="0.43307086614173229" footer="0.19685039370078741"/>
  <pageSetup paperSize="9" scale="51" orientation="portrait" r:id="rId1"/>
  <headerFooter scaleWithDoc="0">
    <oddFooter>&amp;LGP-off-new_youshki_2024</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10</vt:i4>
      </vt:variant>
    </vt:vector>
  </HeadingPairs>
  <TitlesOfParts>
    <vt:vector size="26" baseType="lpstr">
      <vt:lpstr>GP申請書類確認チェックリスト オフセット</vt:lpstr>
      <vt:lpstr>新規認定審査申請書オフセット</vt:lpstr>
      <vt:lpstr>認定評価表１頁目</vt:lpstr>
      <vt:lpstr>①営業・企画・デザイン</vt:lpstr>
      <vt:lpstr>②製版</vt:lpstr>
      <vt:lpstr>③印刷（枚葉）</vt:lpstr>
      <vt:lpstr>④印刷（輪転）</vt:lpstr>
      <vt:lpstr>⑤印刷（デジタル）</vt:lpstr>
      <vt:lpstr>⑥加工</vt:lpstr>
      <vt:lpstr>⑦デリバリ</vt:lpstr>
      <vt:lpstr>⑧事業者の取組み</vt:lpstr>
      <vt:lpstr>★様式１　環境配慮型機器一覧表</vt:lpstr>
      <vt:lpstr>★様式２　廃棄物等処理一覧表</vt:lpstr>
      <vt:lpstr>★様式３　デジタル追加所有機器環境負荷確認表</vt:lpstr>
      <vt:lpstr>★様式４　遵法自己宣言書 </vt:lpstr>
      <vt:lpstr>★添付資料リスト </vt:lpstr>
      <vt:lpstr>'★様式１　環境配慮型機器一覧表'!Print_Area</vt:lpstr>
      <vt:lpstr>'★様式２　廃棄物等処理一覧表'!Print_Area</vt:lpstr>
      <vt:lpstr>'★様式３　デジタル追加所有機器環境負荷確認表'!Print_Area</vt:lpstr>
      <vt:lpstr>②製版!Print_Area</vt:lpstr>
      <vt:lpstr>'④印刷（輪転）'!Print_Area</vt:lpstr>
      <vt:lpstr>'⑤印刷（デジタル）'!Print_Area</vt:lpstr>
      <vt:lpstr>⑧事業者の取組み!Print_Area</vt:lpstr>
      <vt:lpstr>'GP申請書類確認チェックリスト オフセット'!Print_Area</vt:lpstr>
      <vt:lpstr>新規認定審査申請書オフセット!Print_Area</vt:lpstr>
      <vt:lpstr>認定評価表１頁目!Print_Area</vt:lpstr>
    </vt:vector>
  </TitlesOfParts>
  <Company>（社）日本印刷産業連合会</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tsakamoto</dc:creator>
  <cp:lastModifiedBy>一般社団法人日本印刷産業連合会 坂本</cp:lastModifiedBy>
  <cp:lastPrinted>2024-05-15T07:01:03Z</cp:lastPrinted>
  <dcterms:created xsi:type="dcterms:W3CDTF">2001-12-11T08:14:50Z</dcterms:created>
  <dcterms:modified xsi:type="dcterms:W3CDTF">2024-05-15T07:03:21Z</dcterms:modified>
</cp:coreProperties>
</file>