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90" windowWidth="12480" windowHeight="8085" activeTab="0"/>
  </bookViews>
  <sheets>
    <sheet name="カタログ（記入例）" sheetId="1" r:id="rId1"/>
    <sheet name="カタログ" sheetId="2" r:id="rId2"/>
    <sheet name="カタログ作品ｶｰﾄﾞ_1～50" sheetId="3" r:id="rId3"/>
    <sheet name="カタログ作品ｶｰﾄﾞ_51～100" sheetId="4" r:id="rId4"/>
    <sheet name="カタログ作品ｶｰﾄﾞ_101～150" sheetId="5" r:id="rId5"/>
  </sheets>
  <definedNames>
    <definedName name="_xlnm.Print_Area" localSheetId="1">'カタログ'!$B$2:$K$152</definedName>
    <definedName name="_xlnm.Print_Area" localSheetId="0">'カタログ（記入例）'!$B$2:$K$152</definedName>
    <definedName name="_xlnm.Print_Area" localSheetId="2">'カタログ作品ｶｰﾄﾞ_1～50'!$A$1:$H$225</definedName>
    <definedName name="_xlnm.Print_Area" localSheetId="4">'カタログ作品ｶｰﾄﾞ_101～150'!$A$1:$H$225</definedName>
    <definedName name="_xlnm.Print_Area" localSheetId="3">'カタログ作品ｶｰﾄﾞ_51～100'!$A$1:$H$225</definedName>
  </definedNames>
  <calcPr fullCalcOnLoad="1"/>
</workbook>
</file>

<file path=xl/sharedStrings.xml><?xml version="1.0" encoding="utf-8"?>
<sst xmlns="http://schemas.openxmlformats.org/spreadsheetml/2006/main" count="1111" uniqueCount="44">
  <si>
    <t>オフセット</t>
  </si>
  <si>
    <t>作品名</t>
  </si>
  <si>
    <t>作品名</t>
  </si>
  <si>
    <t>印刷版式</t>
  </si>
  <si>
    <t>部門名</t>
  </si>
  <si>
    <t>×</t>
  </si>
  <si>
    <t>〇</t>
  </si>
  <si>
    <t>リストNO.</t>
  </si>
  <si>
    <t>㈱○○○</t>
  </si>
  <si>
    <t>㈱○○○　宣伝制作部　■■■</t>
  </si>
  <si>
    <t>☆☆☆カタログ</t>
  </si>
  <si>
    <t>○○○印刷㈱</t>
  </si>
  <si>
    <t>■■　■■　・　△△　△</t>
  </si>
  <si>
    <t>㈱○○○　宣伝制作部　■■■■■■</t>
  </si>
  <si>
    <t>ＧＰＲ誌</t>
  </si>
  <si>
    <t>○○○○３冊セット　（1/3）</t>
  </si>
  <si>
    <t>○○○○３冊セット　（2/3）</t>
  </si>
  <si>
    <t>○○○○３冊セット　（3/3）</t>
  </si>
  <si>
    <t>×××</t>
  </si>
  <si>
    <t>作品NO.</t>
  </si>
  <si>
    <t>▽▽ギャラリー　□□□□カタログ</t>
  </si>
  <si>
    <t>△△△㈱</t>
  </si>
  <si>
    <t>○×○㈱</t>
  </si>
  <si>
    <t>出品者名</t>
  </si>
  <si>
    <t>制作ポイント</t>
  </si>
  <si>
    <t>×○○㈱</t>
  </si>
  <si>
    <t>★　□□□㈱</t>
  </si>
  <si>
    <t>発行者</t>
  </si>
  <si>
    <t>出品者</t>
  </si>
  <si>
    <t>制作者</t>
  </si>
  <si>
    <r>
      <t>発行者名　</t>
    </r>
    <r>
      <rPr>
        <sz val="9"/>
        <rFont val="ＭＳ ゴシック"/>
        <family val="3"/>
      </rPr>
      <t>（クライアント名）</t>
    </r>
  </si>
  <si>
    <r>
      <t>製作者名</t>
    </r>
    <r>
      <rPr>
        <sz val="9"/>
        <rFont val="ＭＳ ゴシック"/>
        <family val="3"/>
      </rPr>
      <t>　（担当者名併記可）</t>
    </r>
  </si>
  <si>
    <t>　</t>
  </si>
  <si>
    <t>全国カタログ・ポスター展作品カード　　【カタログ】</t>
  </si>
  <si>
    <t>Ａ図録</t>
  </si>
  <si>
    <t>Ｄ製品</t>
  </si>
  <si>
    <t>Ｂ一般製品</t>
  </si>
  <si>
    <t>Ｃ高額商品</t>
  </si>
  <si>
    <t>①●●●●●●●●●●●●●●●●●●●●●●●●●●●●●●●●●●　　　　　　　　　　　　　　　　②●●●●●●●●●●●●●●●●●●●　　　　　　　　　　　　　　　　　　　　　　　③●●●●●●●●●●●●●●●●●●</t>
  </si>
  <si>
    <t>①●●●●●●●●●●●●●●●●●●●●●●●●●●●●●●●●●●●●●●●●●●●●●●●●●　　　　　　　　　　　　　　　　②●●●●●●●●●●●●●●●●●●●　　　　　　　　　　　　　　　　　　　　　　　●●●●●●●●●●●●●●●●●●</t>
  </si>
  <si>
    <t>①●●●●●●●●●●●●●●●●●●●●●●●●●●●●●●●●●●●●●●●●●●●●●●●●●●●●●●●●●●●●●●●●●●●●●●●●●●●●●</t>
  </si>
  <si>
    <t>作品データ　　　　　　　　　（有〇・無×）</t>
  </si>
  <si>
    <t>作品データ　　　　（有〇・無×）</t>
  </si>
  <si>
    <t>全国カタログ展　　作品カード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</si>
</sst>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HGPｺﾞｼｯｸM"/>
      <family val="3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8" fillId="0" borderId="17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 shrinkToFit="1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Alignment="1">
      <alignment shrinkToFi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7" xfId="0" applyFont="1" applyFill="1" applyBorder="1" applyAlignment="1">
      <alignment horizontal="left" vertical="top"/>
    </xf>
    <xf numFmtId="0" fontId="14" fillId="33" borderId="17" xfId="0" applyFont="1" applyFill="1" applyBorder="1" applyAlignment="1">
      <alignment horizontal="left" vertical="top"/>
    </xf>
    <xf numFmtId="0" fontId="14" fillId="33" borderId="17" xfId="0" applyFont="1" applyFill="1" applyBorder="1" applyAlignment="1">
      <alignment horizontal="left" shrinkToFit="1"/>
    </xf>
    <xf numFmtId="49" fontId="8" fillId="33" borderId="17" xfId="0" applyNumberFormat="1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49" fontId="8" fillId="33" borderId="17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33" borderId="1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center" shrinkToFit="1"/>
    </xf>
    <xf numFmtId="176" fontId="10" fillId="33" borderId="17" xfId="0" applyNumberFormat="1" applyFont="1" applyFill="1" applyBorder="1" applyAlignment="1">
      <alignment horizontal="left" vertical="center" shrinkToFit="1"/>
    </xf>
    <xf numFmtId="0" fontId="8" fillId="33" borderId="17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shrinkToFit="1"/>
    </xf>
    <xf numFmtId="0" fontId="14" fillId="33" borderId="17" xfId="0" applyFont="1" applyFill="1" applyBorder="1" applyAlignment="1">
      <alignment horizontal="left" vertical="top" shrinkToFit="1"/>
    </xf>
    <xf numFmtId="0" fontId="13" fillId="0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shrinkToFit="1"/>
    </xf>
    <xf numFmtId="176" fontId="8" fillId="34" borderId="17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752475</xdr:rowOff>
    </xdr:from>
    <xdr:to>
      <xdr:col>4</xdr:col>
      <xdr:colOff>1924050</xdr:colOff>
      <xdr:row>3</xdr:row>
      <xdr:rowOff>371475</xdr:rowOff>
    </xdr:to>
    <xdr:sp>
      <xdr:nvSpPr>
        <xdr:cNvPr id="1" name="四角形吹き出し 1"/>
        <xdr:cNvSpPr>
          <a:spLocks/>
        </xdr:cNvSpPr>
      </xdr:nvSpPr>
      <xdr:spPr>
        <a:xfrm>
          <a:off x="2581275" y="1838325"/>
          <a:ext cx="1800225" cy="476250"/>
        </a:xfrm>
        <a:prstGeom prst="wedgeRectCallout">
          <a:avLst>
            <a:gd name="adj1" fmla="val -78703"/>
            <a:gd name="adj2" fmla="val -113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頭にアルファベット（Ａ～Ｉ）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を必ず記入してください</a:t>
          </a:r>
        </a:p>
      </xdr:txBody>
    </xdr:sp>
    <xdr:clientData/>
  </xdr:twoCellAnchor>
  <xdr:twoCellAnchor>
    <xdr:from>
      <xdr:col>3</xdr:col>
      <xdr:colOff>28575</xdr:colOff>
      <xdr:row>5</xdr:row>
      <xdr:rowOff>666750</xdr:rowOff>
    </xdr:from>
    <xdr:to>
      <xdr:col>4</xdr:col>
      <xdr:colOff>914400</xdr:colOff>
      <xdr:row>6</xdr:row>
      <xdr:rowOff>304800</xdr:rowOff>
    </xdr:to>
    <xdr:sp>
      <xdr:nvSpPr>
        <xdr:cNvPr id="2" name="四角形吹き出し 2"/>
        <xdr:cNvSpPr>
          <a:spLocks/>
        </xdr:cNvSpPr>
      </xdr:nvSpPr>
      <xdr:spPr>
        <a:xfrm flipH="1">
          <a:off x="1600200" y="4324350"/>
          <a:ext cx="1771650" cy="495300"/>
        </a:xfrm>
        <a:prstGeom prst="wedgeRectCallout">
          <a:avLst>
            <a:gd name="adj1" fmla="val 70421"/>
            <a:gd name="adj2" fmla="val -86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シリーズ作品には同数字を記入してください</a:t>
          </a:r>
        </a:p>
      </xdr:txBody>
    </xdr:sp>
    <xdr:clientData/>
  </xdr:twoCellAnchor>
  <xdr:twoCellAnchor>
    <xdr:from>
      <xdr:col>5</xdr:col>
      <xdr:colOff>857250</xdr:colOff>
      <xdr:row>3</xdr:row>
      <xdr:rowOff>781050</xdr:rowOff>
    </xdr:from>
    <xdr:to>
      <xdr:col>6</xdr:col>
      <xdr:colOff>819150</xdr:colOff>
      <xdr:row>4</xdr:row>
      <xdr:rowOff>457200</xdr:rowOff>
    </xdr:to>
    <xdr:sp>
      <xdr:nvSpPr>
        <xdr:cNvPr id="3" name="四角形吹き出し 3"/>
        <xdr:cNvSpPr>
          <a:spLocks/>
        </xdr:cNvSpPr>
      </xdr:nvSpPr>
      <xdr:spPr>
        <a:xfrm>
          <a:off x="5743575" y="2724150"/>
          <a:ext cx="1905000" cy="533400"/>
        </a:xfrm>
        <a:prstGeom prst="wedgeRectCallout">
          <a:avLst>
            <a:gd name="adj1" fmla="val -87037"/>
            <a:gd name="adj2" fmla="val -1097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中小企業に該当する場合は★印を記入してください</a:t>
          </a:r>
        </a:p>
      </xdr:txBody>
    </xdr:sp>
    <xdr:clientData/>
  </xdr:twoCellAnchor>
  <xdr:twoCellAnchor>
    <xdr:from>
      <xdr:col>8</xdr:col>
      <xdr:colOff>609600</xdr:colOff>
      <xdr:row>3</xdr:row>
      <xdr:rowOff>142875</xdr:rowOff>
    </xdr:from>
    <xdr:to>
      <xdr:col>8</xdr:col>
      <xdr:colOff>2200275</xdr:colOff>
      <xdr:row>3</xdr:row>
      <xdr:rowOff>628650</xdr:rowOff>
    </xdr:to>
    <xdr:sp>
      <xdr:nvSpPr>
        <xdr:cNvPr id="4" name="四角形吹き出し 4"/>
        <xdr:cNvSpPr>
          <a:spLocks/>
        </xdr:cNvSpPr>
      </xdr:nvSpPr>
      <xdr:spPr>
        <a:xfrm>
          <a:off x="9277350" y="2085975"/>
          <a:ext cx="1590675" cy="485775"/>
        </a:xfrm>
        <a:prstGeom prst="wedgeRectCallout">
          <a:avLst>
            <a:gd name="adj1" fmla="val 63277"/>
            <a:gd name="adj2" fmla="val -847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３項目以内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・９０文字を目安に記入してください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K152"/>
  <sheetViews>
    <sheetView tabSelected="1" zoomScale="80" zoomScaleNormal="80" zoomScaleSheetLayoutView="80" zoomScalePageLayoutView="0" workbookViewId="0" topLeftCell="A1">
      <pane ySplit="2" topLeftCell="A3" activePane="bottomLeft" state="frozen"/>
      <selection pane="topLeft" activeCell="D4" sqref="D4"/>
      <selection pane="bottomLeft" activeCell="A1" sqref="A1"/>
    </sheetView>
  </sheetViews>
  <sheetFormatPr defaultColWidth="9.00390625" defaultRowHeight="18" customHeight="1"/>
  <cols>
    <col min="1" max="1" width="1.4921875" style="6" customWidth="1"/>
    <col min="2" max="2" width="10.50390625" style="6" bestFit="1" customWidth="1"/>
    <col min="3" max="3" width="8.625" style="6" customWidth="1"/>
    <col min="4" max="4" width="11.625" style="6" bestFit="1" customWidth="1"/>
    <col min="5" max="5" width="31.875" style="6" customWidth="1"/>
    <col min="6" max="6" width="25.50390625" style="6" bestFit="1" customWidth="1"/>
    <col min="7" max="7" width="12.50390625" style="6" bestFit="1" customWidth="1"/>
    <col min="8" max="8" width="11.625" style="6" customWidth="1"/>
    <col min="9" max="9" width="31.125" style="6" customWidth="1"/>
    <col min="10" max="10" width="39.00390625" style="6" customWidth="1"/>
    <col min="11" max="11" width="15.75390625" style="6" bestFit="1" customWidth="1"/>
    <col min="12" max="16384" width="9.00390625" style="6" customWidth="1"/>
  </cols>
  <sheetData>
    <row r="2" spans="2:11" ht="67.5" customHeight="1">
      <c r="B2" s="71" t="s">
        <v>7</v>
      </c>
      <c r="C2" s="71" t="s">
        <v>19</v>
      </c>
      <c r="D2" s="71" t="s">
        <v>4</v>
      </c>
      <c r="E2" s="71" t="s">
        <v>1</v>
      </c>
      <c r="F2" s="71" t="s">
        <v>30</v>
      </c>
      <c r="G2" s="72" t="s">
        <v>23</v>
      </c>
      <c r="H2" s="72" t="s">
        <v>3</v>
      </c>
      <c r="I2" s="72" t="s">
        <v>31</v>
      </c>
      <c r="J2" s="71" t="s">
        <v>24</v>
      </c>
      <c r="K2" s="70" t="s">
        <v>41</v>
      </c>
    </row>
    <row r="3" spans="2:11" ht="67.5" customHeight="1">
      <c r="B3" s="53">
        <v>1</v>
      </c>
      <c r="C3" s="53">
        <v>1</v>
      </c>
      <c r="D3" s="19" t="s">
        <v>34</v>
      </c>
      <c r="E3" s="19" t="s">
        <v>20</v>
      </c>
      <c r="F3" s="19" t="s">
        <v>8</v>
      </c>
      <c r="G3" s="19" t="s">
        <v>11</v>
      </c>
      <c r="H3" s="68" t="s">
        <v>0</v>
      </c>
      <c r="I3" s="19" t="s">
        <v>9</v>
      </c>
      <c r="J3" s="21" t="s">
        <v>38</v>
      </c>
      <c r="K3" s="65" t="s">
        <v>5</v>
      </c>
    </row>
    <row r="4" spans="2:11" ht="67.5" customHeight="1">
      <c r="B4" s="54">
        <v>2</v>
      </c>
      <c r="C4" s="53">
        <v>2</v>
      </c>
      <c r="D4" s="44" t="s">
        <v>35</v>
      </c>
      <c r="E4" s="44" t="s">
        <v>10</v>
      </c>
      <c r="F4" s="44" t="s">
        <v>26</v>
      </c>
      <c r="G4" s="44" t="s">
        <v>11</v>
      </c>
      <c r="H4" s="69" t="s">
        <v>0</v>
      </c>
      <c r="I4" s="44" t="s">
        <v>12</v>
      </c>
      <c r="J4" s="21" t="s">
        <v>40</v>
      </c>
      <c r="K4" s="66" t="s">
        <v>6</v>
      </c>
    </row>
    <row r="5" spans="2:11" ht="67.5" customHeight="1">
      <c r="B5" s="54">
        <v>3</v>
      </c>
      <c r="C5" s="53">
        <v>3</v>
      </c>
      <c r="D5" s="44" t="s">
        <v>36</v>
      </c>
      <c r="E5" s="44" t="s">
        <v>15</v>
      </c>
      <c r="F5" s="44" t="s">
        <v>22</v>
      </c>
      <c r="G5" s="44" t="s">
        <v>11</v>
      </c>
      <c r="H5" s="69"/>
      <c r="I5" s="19" t="s">
        <v>13</v>
      </c>
      <c r="J5" s="21" t="s">
        <v>39</v>
      </c>
      <c r="K5" s="66" t="s">
        <v>6</v>
      </c>
    </row>
    <row r="6" spans="2:11" ht="67.5" customHeight="1">
      <c r="B6" s="54">
        <v>4</v>
      </c>
      <c r="C6" s="53">
        <v>3</v>
      </c>
      <c r="D6" s="44" t="s">
        <v>36</v>
      </c>
      <c r="E6" s="44" t="s">
        <v>16</v>
      </c>
      <c r="F6" s="44" t="s">
        <v>21</v>
      </c>
      <c r="G6" s="44" t="s">
        <v>11</v>
      </c>
      <c r="H6" s="69"/>
      <c r="I6" s="19" t="s">
        <v>13</v>
      </c>
      <c r="J6" s="63"/>
      <c r="K6" s="66" t="s">
        <v>6</v>
      </c>
    </row>
    <row r="7" spans="2:11" ht="67.5" customHeight="1">
      <c r="B7" s="54">
        <v>5</v>
      </c>
      <c r="C7" s="53">
        <v>3</v>
      </c>
      <c r="D7" s="44" t="s">
        <v>36</v>
      </c>
      <c r="E7" s="44" t="s">
        <v>17</v>
      </c>
      <c r="F7" s="44" t="s">
        <v>25</v>
      </c>
      <c r="G7" s="44" t="s">
        <v>11</v>
      </c>
      <c r="H7" s="69"/>
      <c r="I7" s="19" t="s">
        <v>13</v>
      </c>
      <c r="J7" s="63"/>
      <c r="K7" s="66" t="s">
        <v>6</v>
      </c>
    </row>
    <row r="8" spans="2:11" ht="67.5" customHeight="1">
      <c r="B8" s="54">
        <v>6</v>
      </c>
      <c r="C8" s="53">
        <v>4</v>
      </c>
      <c r="D8" s="44" t="s">
        <v>14</v>
      </c>
      <c r="E8" s="44" t="s">
        <v>18</v>
      </c>
      <c r="F8" s="44"/>
      <c r="G8" s="44"/>
      <c r="H8" s="69"/>
      <c r="I8" s="44"/>
      <c r="J8" s="63"/>
      <c r="K8" s="66" t="s">
        <v>5</v>
      </c>
    </row>
    <row r="9" spans="2:11" ht="67.5" customHeight="1">
      <c r="B9" s="54">
        <v>7</v>
      </c>
      <c r="C9" s="53">
        <v>5</v>
      </c>
      <c r="D9" s="19" t="s">
        <v>37</v>
      </c>
      <c r="E9" s="44"/>
      <c r="F9" s="44"/>
      <c r="G9" s="44"/>
      <c r="H9" s="69"/>
      <c r="I9" s="44"/>
      <c r="J9" s="64"/>
      <c r="K9" s="66" t="s">
        <v>6</v>
      </c>
    </row>
    <row r="10" spans="2:11" ht="67.5" customHeight="1">
      <c r="B10" s="54">
        <v>8</v>
      </c>
      <c r="C10" s="53"/>
      <c r="D10" s="19"/>
      <c r="E10" s="44"/>
      <c r="F10" s="44"/>
      <c r="G10" s="44"/>
      <c r="H10" s="69"/>
      <c r="I10" s="44"/>
      <c r="J10" s="64"/>
      <c r="K10" s="66"/>
    </row>
    <row r="11" spans="2:11" ht="67.5" customHeight="1">
      <c r="B11" s="54">
        <v>9</v>
      </c>
      <c r="C11" s="53"/>
      <c r="D11" s="19"/>
      <c r="E11" s="44"/>
      <c r="F11" s="44"/>
      <c r="G11" s="44"/>
      <c r="H11" s="69"/>
      <c r="I11" s="44"/>
      <c r="J11" s="64"/>
      <c r="K11" s="66"/>
    </row>
    <row r="12" spans="2:11" ht="67.5" customHeight="1">
      <c r="B12" s="54">
        <v>10</v>
      </c>
      <c r="C12" s="53"/>
      <c r="D12" s="19"/>
      <c r="E12" s="44"/>
      <c r="F12" s="44"/>
      <c r="G12" s="44"/>
      <c r="H12" s="69"/>
      <c r="I12" s="44"/>
      <c r="J12" s="63"/>
      <c r="K12" s="66"/>
    </row>
    <row r="13" spans="2:11" ht="67.5" customHeight="1">
      <c r="B13" s="54">
        <v>11</v>
      </c>
      <c r="C13" s="53"/>
      <c r="D13" s="19"/>
      <c r="E13" s="44"/>
      <c r="F13" s="44"/>
      <c r="G13" s="44"/>
      <c r="H13" s="69"/>
      <c r="I13" s="44"/>
      <c r="J13" s="63"/>
      <c r="K13" s="66"/>
    </row>
    <row r="14" spans="2:11" ht="67.5" customHeight="1">
      <c r="B14" s="54">
        <v>12</v>
      </c>
      <c r="C14" s="53"/>
      <c r="D14" s="44"/>
      <c r="E14" s="44"/>
      <c r="F14" s="44"/>
      <c r="G14" s="44"/>
      <c r="H14" s="69"/>
      <c r="I14" s="44"/>
      <c r="J14" s="63"/>
      <c r="K14" s="66"/>
    </row>
    <row r="15" spans="2:11" ht="67.5" customHeight="1">
      <c r="B15" s="54">
        <v>13</v>
      </c>
      <c r="C15" s="53"/>
      <c r="D15" s="44"/>
      <c r="E15" s="44"/>
      <c r="F15" s="44"/>
      <c r="G15" s="44"/>
      <c r="H15" s="69"/>
      <c r="I15" s="44"/>
      <c r="J15" s="63"/>
      <c r="K15" s="66"/>
    </row>
    <row r="16" spans="2:11" ht="67.5" customHeight="1">
      <c r="B16" s="54">
        <v>14</v>
      </c>
      <c r="C16" s="53"/>
      <c r="D16" s="44"/>
      <c r="E16" s="44"/>
      <c r="F16" s="44"/>
      <c r="G16" s="44"/>
      <c r="H16" s="69"/>
      <c r="I16" s="47"/>
      <c r="J16" s="63"/>
      <c r="K16" s="66"/>
    </row>
    <row r="17" spans="2:11" ht="67.5" customHeight="1">
      <c r="B17" s="54">
        <v>15</v>
      </c>
      <c r="C17" s="53"/>
      <c r="D17" s="44"/>
      <c r="E17" s="44"/>
      <c r="F17" s="44"/>
      <c r="G17" s="44"/>
      <c r="H17" s="69"/>
      <c r="I17" s="47"/>
      <c r="J17" s="63"/>
      <c r="K17" s="66"/>
    </row>
    <row r="18" spans="2:11" ht="67.5" customHeight="1">
      <c r="B18" s="54">
        <v>16</v>
      </c>
      <c r="C18" s="53"/>
      <c r="D18" s="44"/>
      <c r="E18" s="44"/>
      <c r="F18" s="44"/>
      <c r="G18" s="44"/>
      <c r="H18" s="69"/>
      <c r="I18" s="47"/>
      <c r="J18" s="64"/>
      <c r="K18" s="66"/>
    </row>
    <row r="19" spans="2:11" ht="67.5" customHeight="1">
      <c r="B19" s="54">
        <v>17</v>
      </c>
      <c r="C19" s="53"/>
      <c r="D19" s="44"/>
      <c r="E19" s="44"/>
      <c r="F19" s="44"/>
      <c r="G19" s="44"/>
      <c r="H19" s="69"/>
      <c r="I19" s="44"/>
      <c r="J19" s="64"/>
      <c r="K19" s="66"/>
    </row>
    <row r="20" spans="2:11" ht="67.5" customHeight="1">
      <c r="B20" s="54">
        <v>18</v>
      </c>
      <c r="C20" s="53"/>
      <c r="D20" s="55"/>
      <c r="E20" s="44"/>
      <c r="F20" s="44"/>
      <c r="G20" s="44"/>
      <c r="H20" s="69"/>
      <c r="I20" s="44"/>
      <c r="J20" s="64"/>
      <c r="K20" s="66"/>
    </row>
    <row r="21" spans="2:11" ht="67.5" customHeight="1">
      <c r="B21" s="54">
        <v>19</v>
      </c>
      <c r="C21" s="53"/>
      <c r="D21" s="44"/>
      <c r="E21" s="44"/>
      <c r="F21" s="44"/>
      <c r="G21" s="47"/>
      <c r="H21" s="69"/>
      <c r="I21" s="44"/>
      <c r="J21" s="63"/>
      <c r="K21" s="66"/>
    </row>
    <row r="22" spans="2:11" ht="67.5" customHeight="1">
      <c r="B22" s="54">
        <v>20</v>
      </c>
      <c r="C22" s="53"/>
      <c r="D22" s="44"/>
      <c r="E22" s="44"/>
      <c r="F22" s="44"/>
      <c r="G22" s="47"/>
      <c r="H22" s="69"/>
      <c r="I22" s="44"/>
      <c r="J22" s="63"/>
      <c r="K22" s="66"/>
    </row>
    <row r="23" spans="2:11" ht="67.5" customHeight="1">
      <c r="B23" s="54">
        <v>21</v>
      </c>
      <c r="C23" s="53"/>
      <c r="D23" s="48"/>
      <c r="E23" s="44"/>
      <c r="F23" s="44"/>
      <c r="G23" s="47"/>
      <c r="H23" s="69"/>
      <c r="I23" s="44"/>
      <c r="J23" s="63"/>
      <c r="K23" s="66"/>
    </row>
    <row r="24" spans="2:11" ht="67.5" customHeight="1">
      <c r="B24" s="54">
        <v>22</v>
      </c>
      <c r="C24" s="53"/>
      <c r="D24" s="44"/>
      <c r="E24" s="44"/>
      <c r="F24" s="44"/>
      <c r="G24" s="44"/>
      <c r="H24" s="69"/>
      <c r="I24" s="44"/>
      <c r="J24" s="63"/>
      <c r="K24" s="66"/>
    </row>
    <row r="25" spans="2:11" ht="67.5" customHeight="1">
      <c r="B25" s="54">
        <v>23</v>
      </c>
      <c r="C25" s="53"/>
      <c r="D25" s="44"/>
      <c r="E25" s="44"/>
      <c r="F25" s="44"/>
      <c r="G25" s="44"/>
      <c r="H25" s="69"/>
      <c r="I25" s="47"/>
      <c r="J25" s="63"/>
      <c r="K25" s="66"/>
    </row>
    <row r="26" spans="2:11" ht="67.5" customHeight="1">
      <c r="B26" s="54">
        <v>24</v>
      </c>
      <c r="C26" s="53"/>
      <c r="D26" s="44"/>
      <c r="E26" s="44"/>
      <c r="F26" s="44"/>
      <c r="G26" s="44"/>
      <c r="H26" s="69"/>
      <c r="I26" s="47"/>
      <c r="J26" s="63"/>
      <c r="K26" s="66"/>
    </row>
    <row r="27" spans="2:11" ht="67.5" customHeight="1">
      <c r="B27" s="54">
        <v>25</v>
      </c>
      <c r="C27" s="53"/>
      <c r="D27" s="44"/>
      <c r="E27" s="44"/>
      <c r="F27" s="44"/>
      <c r="G27" s="44"/>
      <c r="H27" s="69"/>
      <c r="I27" s="47"/>
      <c r="J27" s="64"/>
      <c r="K27" s="66"/>
    </row>
    <row r="28" spans="2:11" ht="67.5" customHeight="1">
      <c r="B28" s="54">
        <v>26</v>
      </c>
      <c r="C28" s="53"/>
      <c r="D28" s="44"/>
      <c r="E28" s="44"/>
      <c r="F28" s="44"/>
      <c r="G28" s="44"/>
      <c r="H28" s="69"/>
      <c r="I28" s="44"/>
      <c r="J28" s="64"/>
      <c r="K28" s="66"/>
    </row>
    <row r="29" spans="2:11" ht="67.5" customHeight="1">
      <c r="B29" s="54">
        <v>27</v>
      </c>
      <c r="C29" s="53"/>
      <c r="D29" s="44"/>
      <c r="E29" s="44"/>
      <c r="F29" s="44"/>
      <c r="G29" s="44"/>
      <c r="H29" s="69"/>
      <c r="I29" s="44"/>
      <c r="J29" s="64"/>
      <c r="K29" s="66"/>
    </row>
    <row r="30" spans="2:11" ht="67.5" customHeight="1">
      <c r="B30" s="54">
        <v>28</v>
      </c>
      <c r="C30" s="53"/>
      <c r="D30" s="44"/>
      <c r="E30" s="44"/>
      <c r="F30" s="44"/>
      <c r="G30" s="47"/>
      <c r="H30" s="69"/>
      <c r="I30" s="44"/>
      <c r="J30" s="63"/>
      <c r="K30" s="66"/>
    </row>
    <row r="31" spans="2:11" ht="67.5" customHeight="1">
      <c r="B31" s="54">
        <v>29</v>
      </c>
      <c r="C31" s="53"/>
      <c r="D31" s="44"/>
      <c r="E31" s="44"/>
      <c r="F31" s="44"/>
      <c r="G31" s="47"/>
      <c r="H31" s="69"/>
      <c r="I31" s="44"/>
      <c r="J31" s="63"/>
      <c r="K31" s="66"/>
    </row>
    <row r="32" spans="2:11" ht="67.5" customHeight="1">
      <c r="B32" s="54">
        <v>30</v>
      </c>
      <c r="C32" s="53"/>
      <c r="D32" s="44"/>
      <c r="E32" s="44"/>
      <c r="F32" s="44"/>
      <c r="G32" s="47"/>
      <c r="H32" s="69"/>
      <c r="I32" s="44"/>
      <c r="J32" s="63"/>
      <c r="K32" s="66"/>
    </row>
    <row r="33" spans="2:11" ht="67.5" customHeight="1">
      <c r="B33" s="54">
        <v>31</v>
      </c>
      <c r="C33" s="53"/>
      <c r="D33" s="44"/>
      <c r="E33" s="44"/>
      <c r="F33" s="44"/>
      <c r="G33" s="44"/>
      <c r="H33" s="69"/>
      <c r="I33" s="44"/>
      <c r="J33" s="63"/>
      <c r="K33" s="66"/>
    </row>
    <row r="34" spans="2:11" ht="67.5" customHeight="1">
      <c r="B34" s="54">
        <v>32</v>
      </c>
      <c r="C34" s="53"/>
      <c r="D34" s="44"/>
      <c r="E34" s="44"/>
      <c r="F34" s="44"/>
      <c r="G34" s="44"/>
      <c r="H34" s="69"/>
      <c r="I34" s="47"/>
      <c r="J34" s="63"/>
      <c r="K34" s="66"/>
    </row>
    <row r="35" spans="2:11" ht="67.5" customHeight="1">
      <c r="B35" s="54">
        <v>33</v>
      </c>
      <c r="C35" s="53"/>
      <c r="D35" s="44"/>
      <c r="E35" s="44"/>
      <c r="F35" s="44"/>
      <c r="G35" s="44"/>
      <c r="H35" s="69"/>
      <c r="I35" s="47"/>
      <c r="J35" s="63"/>
      <c r="K35" s="66"/>
    </row>
    <row r="36" spans="2:11" ht="67.5" customHeight="1">
      <c r="B36" s="54">
        <v>34</v>
      </c>
      <c r="C36" s="53"/>
      <c r="D36" s="44"/>
      <c r="E36" s="44"/>
      <c r="F36" s="44"/>
      <c r="G36" s="44"/>
      <c r="H36" s="69"/>
      <c r="I36" s="47"/>
      <c r="J36" s="64"/>
      <c r="K36" s="66"/>
    </row>
    <row r="37" spans="2:11" ht="67.5" customHeight="1">
      <c r="B37" s="54">
        <v>35</v>
      </c>
      <c r="C37" s="53"/>
      <c r="D37" s="44"/>
      <c r="E37" s="44"/>
      <c r="F37" s="44"/>
      <c r="G37" s="44"/>
      <c r="H37" s="69"/>
      <c r="I37" s="44"/>
      <c r="J37" s="64"/>
      <c r="K37" s="66"/>
    </row>
    <row r="38" spans="2:11" ht="67.5" customHeight="1">
      <c r="B38" s="54">
        <v>36</v>
      </c>
      <c r="C38" s="53"/>
      <c r="D38" s="44"/>
      <c r="E38" s="44"/>
      <c r="F38" s="44"/>
      <c r="G38" s="44"/>
      <c r="H38" s="69"/>
      <c r="I38" s="44"/>
      <c r="J38" s="64"/>
      <c r="K38" s="66"/>
    </row>
    <row r="39" spans="2:11" ht="67.5" customHeight="1">
      <c r="B39" s="54">
        <v>37</v>
      </c>
      <c r="C39" s="53"/>
      <c r="D39" s="44"/>
      <c r="E39" s="44"/>
      <c r="F39" s="44"/>
      <c r="G39" s="47"/>
      <c r="H39" s="69"/>
      <c r="I39" s="44"/>
      <c r="J39" s="63"/>
      <c r="K39" s="66"/>
    </row>
    <row r="40" spans="2:11" ht="67.5" customHeight="1">
      <c r="B40" s="54">
        <v>38</v>
      </c>
      <c r="C40" s="53"/>
      <c r="D40" s="44"/>
      <c r="E40" s="44"/>
      <c r="F40" s="44"/>
      <c r="G40" s="47"/>
      <c r="H40" s="69"/>
      <c r="I40" s="44"/>
      <c r="J40" s="63"/>
      <c r="K40" s="66"/>
    </row>
    <row r="41" spans="2:11" ht="67.5" customHeight="1">
      <c r="B41" s="54">
        <v>39</v>
      </c>
      <c r="C41" s="53"/>
      <c r="D41" s="44"/>
      <c r="E41" s="44"/>
      <c r="F41" s="44"/>
      <c r="G41" s="47"/>
      <c r="H41" s="69"/>
      <c r="I41" s="44"/>
      <c r="J41" s="63"/>
      <c r="K41" s="66"/>
    </row>
    <row r="42" spans="2:11" ht="67.5" customHeight="1">
      <c r="B42" s="54">
        <v>40</v>
      </c>
      <c r="C42" s="53"/>
      <c r="D42" s="44"/>
      <c r="E42" s="44"/>
      <c r="F42" s="44"/>
      <c r="G42" s="44"/>
      <c r="H42" s="69"/>
      <c r="I42" s="44"/>
      <c r="J42" s="63"/>
      <c r="K42" s="66"/>
    </row>
    <row r="43" spans="2:11" ht="67.5" customHeight="1">
      <c r="B43" s="54">
        <v>41</v>
      </c>
      <c r="C43" s="53"/>
      <c r="D43" s="44"/>
      <c r="E43" s="44"/>
      <c r="F43" s="44"/>
      <c r="G43" s="44"/>
      <c r="H43" s="69"/>
      <c r="I43" s="47"/>
      <c r="J43" s="63"/>
      <c r="K43" s="66"/>
    </row>
    <row r="44" spans="2:11" ht="67.5" customHeight="1">
      <c r="B44" s="54">
        <v>42</v>
      </c>
      <c r="C44" s="53"/>
      <c r="D44" s="44"/>
      <c r="E44" s="44"/>
      <c r="F44" s="44"/>
      <c r="G44" s="44"/>
      <c r="H44" s="69"/>
      <c r="I44" s="47"/>
      <c r="J44" s="63"/>
      <c r="K44" s="66"/>
    </row>
    <row r="45" spans="2:11" ht="67.5" customHeight="1">
      <c r="B45" s="54">
        <v>43</v>
      </c>
      <c r="C45" s="53"/>
      <c r="D45" s="44"/>
      <c r="E45" s="44"/>
      <c r="F45" s="44"/>
      <c r="G45" s="44"/>
      <c r="H45" s="69"/>
      <c r="I45" s="47"/>
      <c r="J45" s="64"/>
      <c r="K45" s="66"/>
    </row>
    <row r="46" spans="2:11" ht="67.5" customHeight="1">
      <c r="B46" s="54">
        <v>44</v>
      </c>
      <c r="C46" s="53"/>
      <c r="D46" s="44"/>
      <c r="E46" s="44"/>
      <c r="F46" s="44"/>
      <c r="G46" s="44"/>
      <c r="H46" s="69"/>
      <c r="I46" s="44"/>
      <c r="J46" s="64"/>
      <c r="K46" s="66"/>
    </row>
    <row r="47" spans="2:11" ht="67.5" customHeight="1">
      <c r="B47" s="54">
        <v>45</v>
      </c>
      <c r="C47" s="53"/>
      <c r="D47" s="44"/>
      <c r="E47" s="44"/>
      <c r="F47" s="44"/>
      <c r="G47" s="44"/>
      <c r="H47" s="69"/>
      <c r="I47" s="44"/>
      <c r="J47" s="64"/>
      <c r="K47" s="66"/>
    </row>
    <row r="48" spans="2:11" ht="67.5" customHeight="1">
      <c r="B48" s="54">
        <v>46</v>
      </c>
      <c r="C48" s="53"/>
      <c r="D48" s="44"/>
      <c r="E48" s="44"/>
      <c r="F48" s="44"/>
      <c r="G48" s="47"/>
      <c r="H48" s="69"/>
      <c r="I48" s="44"/>
      <c r="J48" s="63"/>
      <c r="K48" s="66"/>
    </row>
    <row r="49" spans="2:11" ht="67.5" customHeight="1">
      <c r="B49" s="54">
        <v>47</v>
      </c>
      <c r="C49" s="53"/>
      <c r="D49" s="44"/>
      <c r="E49" s="44"/>
      <c r="F49" s="44"/>
      <c r="G49" s="47"/>
      <c r="H49" s="69"/>
      <c r="I49" s="44"/>
      <c r="J49" s="63"/>
      <c r="K49" s="66"/>
    </row>
    <row r="50" spans="2:11" ht="67.5" customHeight="1">
      <c r="B50" s="54">
        <v>48</v>
      </c>
      <c r="C50" s="53"/>
      <c r="D50" s="44"/>
      <c r="E50" s="44"/>
      <c r="F50" s="44"/>
      <c r="G50" s="47"/>
      <c r="H50" s="69"/>
      <c r="I50" s="44"/>
      <c r="J50" s="63"/>
      <c r="K50" s="66"/>
    </row>
    <row r="51" spans="2:11" ht="67.5" customHeight="1">
      <c r="B51" s="54">
        <v>49</v>
      </c>
      <c r="C51" s="53"/>
      <c r="D51" s="44"/>
      <c r="E51" s="44"/>
      <c r="F51" s="44"/>
      <c r="G51" s="44"/>
      <c r="H51" s="69"/>
      <c r="I51" s="44"/>
      <c r="J51" s="63"/>
      <c r="K51" s="66"/>
    </row>
    <row r="52" spans="2:11" ht="67.5" customHeight="1">
      <c r="B52" s="54">
        <v>50</v>
      </c>
      <c r="C52" s="53"/>
      <c r="D52" s="44"/>
      <c r="E52" s="44"/>
      <c r="F52" s="44"/>
      <c r="G52" s="44"/>
      <c r="H52" s="69"/>
      <c r="I52" s="47"/>
      <c r="J52" s="63"/>
      <c r="K52" s="66"/>
    </row>
    <row r="53" spans="2:11" ht="67.5" customHeight="1">
      <c r="B53" s="54">
        <v>51</v>
      </c>
      <c r="C53" s="53"/>
      <c r="D53" s="44"/>
      <c r="E53" s="44"/>
      <c r="F53" s="44"/>
      <c r="G53" s="44"/>
      <c r="H53" s="69"/>
      <c r="I53" s="47"/>
      <c r="J53" s="63"/>
      <c r="K53" s="66"/>
    </row>
    <row r="54" spans="2:11" ht="67.5" customHeight="1">
      <c r="B54" s="54">
        <v>52</v>
      </c>
      <c r="C54" s="53"/>
      <c r="D54" s="44"/>
      <c r="E54" s="44"/>
      <c r="F54" s="44"/>
      <c r="G54" s="44"/>
      <c r="H54" s="69"/>
      <c r="I54" s="47"/>
      <c r="J54" s="64"/>
      <c r="K54" s="66"/>
    </row>
    <row r="55" spans="2:11" ht="67.5" customHeight="1">
      <c r="B55" s="54">
        <v>53</v>
      </c>
      <c r="C55" s="53"/>
      <c r="D55" s="44"/>
      <c r="E55" s="44"/>
      <c r="F55" s="44"/>
      <c r="G55" s="44"/>
      <c r="H55" s="69"/>
      <c r="I55" s="44"/>
      <c r="J55" s="64"/>
      <c r="K55" s="66"/>
    </row>
    <row r="56" spans="2:11" ht="67.5" customHeight="1">
      <c r="B56" s="54">
        <v>54</v>
      </c>
      <c r="C56" s="53"/>
      <c r="D56" s="44"/>
      <c r="E56" s="44"/>
      <c r="F56" s="44"/>
      <c r="G56" s="44"/>
      <c r="H56" s="69"/>
      <c r="I56" s="44"/>
      <c r="J56" s="64"/>
      <c r="K56" s="66"/>
    </row>
    <row r="57" spans="2:11" ht="67.5" customHeight="1">
      <c r="B57" s="54">
        <v>55</v>
      </c>
      <c r="C57" s="53"/>
      <c r="D57" s="44"/>
      <c r="E57" s="44"/>
      <c r="F57" s="44"/>
      <c r="G57" s="47"/>
      <c r="H57" s="69"/>
      <c r="I57" s="44"/>
      <c r="J57" s="63"/>
      <c r="K57" s="66"/>
    </row>
    <row r="58" spans="2:11" ht="67.5" customHeight="1">
      <c r="B58" s="54">
        <v>56</v>
      </c>
      <c r="C58" s="53"/>
      <c r="D58" s="44"/>
      <c r="E58" s="44"/>
      <c r="F58" s="44"/>
      <c r="G58" s="47"/>
      <c r="H58" s="69"/>
      <c r="I58" s="44"/>
      <c r="J58" s="63"/>
      <c r="K58" s="66"/>
    </row>
    <row r="59" spans="2:11" ht="67.5" customHeight="1">
      <c r="B59" s="54">
        <v>57</v>
      </c>
      <c r="C59" s="53"/>
      <c r="D59" s="44"/>
      <c r="E59" s="44"/>
      <c r="F59" s="44"/>
      <c r="G59" s="47"/>
      <c r="H59" s="69"/>
      <c r="I59" s="44"/>
      <c r="J59" s="63"/>
      <c r="K59" s="66"/>
    </row>
    <row r="60" spans="2:11" ht="67.5" customHeight="1">
      <c r="B60" s="54">
        <v>58</v>
      </c>
      <c r="C60" s="53"/>
      <c r="D60" s="44"/>
      <c r="E60" s="44"/>
      <c r="F60" s="44"/>
      <c r="G60" s="44"/>
      <c r="H60" s="69"/>
      <c r="I60" s="44"/>
      <c r="J60" s="63"/>
      <c r="K60" s="66"/>
    </row>
    <row r="61" spans="2:11" ht="67.5" customHeight="1">
      <c r="B61" s="54">
        <v>59</v>
      </c>
      <c r="C61" s="53"/>
      <c r="D61" s="44"/>
      <c r="E61" s="44"/>
      <c r="F61" s="44"/>
      <c r="G61" s="44"/>
      <c r="H61" s="69"/>
      <c r="I61" s="47"/>
      <c r="J61" s="63"/>
      <c r="K61" s="66"/>
    </row>
    <row r="62" spans="2:11" ht="67.5" customHeight="1">
      <c r="B62" s="54">
        <v>60</v>
      </c>
      <c r="C62" s="53"/>
      <c r="D62" s="44"/>
      <c r="E62" s="44"/>
      <c r="F62" s="44"/>
      <c r="G62" s="44"/>
      <c r="H62" s="69"/>
      <c r="I62" s="47"/>
      <c r="J62" s="63"/>
      <c r="K62" s="66"/>
    </row>
    <row r="63" spans="2:11" ht="67.5" customHeight="1">
      <c r="B63" s="54">
        <v>61</v>
      </c>
      <c r="C63" s="53"/>
      <c r="D63" s="44"/>
      <c r="E63" s="44"/>
      <c r="F63" s="44"/>
      <c r="G63" s="44"/>
      <c r="H63" s="69"/>
      <c r="I63" s="47"/>
      <c r="J63" s="64"/>
      <c r="K63" s="66"/>
    </row>
    <row r="64" spans="2:11" ht="67.5" customHeight="1">
      <c r="B64" s="54">
        <v>62</v>
      </c>
      <c r="C64" s="53"/>
      <c r="D64" s="44"/>
      <c r="E64" s="44"/>
      <c r="F64" s="44"/>
      <c r="G64" s="44"/>
      <c r="H64" s="69"/>
      <c r="I64" s="44"/>
      <c r="J64" s="64"/>
      <c r="K64" s="66"/>
    </row>
    <row r="65" spans="2:11" ht="67.5" customHeight="1">
      <c r="B65" s="54">
        <v>63</v>
      </c>
      <c r="C65" s="53"/>
      <c r="D65" s="44"/>
      <c r="E65" s="44"/>
      <c r="F65" s="44"/>
      <c r="G65" s="44"/>
      <c r="H65" s="69"/>
      <c r="I65" s="44"/>
      <c r="J65" s="64"/>
      <c r="K65" s="66"/>
    </row>
    <row r="66" spans="2:11" ht="67.5" customHeight="1">
      <c r="B66" s="54">
        <v>64</v>
      </c>
      <c r="C66" s="53"/>
      <c r="D66" s="44"/>
      <c r="E66" s="44"/>
      <c r="F66" s="44"/>
      <c r="G66" s="47"/>
      <c r="H66" s="69"/>
      <c r="I66" s="44"/>
      <c r="J66" s="63"/>
      <c r="K66" s="66"/>
    </row>
    <row r="67" spans="2:11" ht="67.5" customHeight="1">
      <c r="B67" s="54">
        <v>65</v>
      </c>
      <c r="C67" s="53"/>
      <c r="D67" s="44"/>
      <c r="E67" s="44"/>
      <c r="F67" s="44"/>
      <c r="G67" s="47"/>
      <c r="H67" s="69"/>
      <c r="I67" s="44"/>
      <c r="J67" s="63"/>
      <c r="K67" s="66"/>
    </row>
    <row r="68" spans="2:11" ht="67.5" customHeight="1">
      <c r="B68" s="54">
        <v>66</v>
      </c>
      <c r="C68" s="53"/>
      <c r="D68" s="44"/>
      <c r="E68" s="44"/>
      <c r="F68" s="44"/>
      <c r="G68" s="47"/>
      <c r="H68" s="69"/>
      <c r="I68" s="44"/>
      <c r="J68" s="63"/>
      <c r="K68" s="66"/>
    </row>
    <row r="69" spans="2:11" ht="67.5" customHeight="1">
      <c r="B69" s="54">
        <v>67</v>
      </c>
      <c r="C69" s="53"/>
      <c r="D69" s="44"/>
      <c r="E69" s="44"/>
      <c r="F69" s="44"/>
      <c r="G69" s="44"/>
      <c r="H69" s="69"/>
      <c r="I69" s="44"/>
      <c r="J69" s="63"/>
      <c r="K69" s="66"/>
    </row>
    <row r="70" spans="2:11" ht="67.5" customHeight="1">
      <c r="B70" s="54">
        <v>68</v>
      </c>
      <c r="C70" s="53"/>
      <c r="D70" s="44"/>
      <c r="E70" s="44"/>
      <c r="F70" s="44"/>
      <c r="G70" s="44"/>
      <c r="H70" s="69"/>
      <c r="I70" s="47"/>
      <c r="J70" s="63"/>
      <c r="K70" s="66"/>
    </row>
    <row r="71" spans="2:11" ht="67.5" customHeight="1">
      <c r="B71" s="54">
        <v>69</v>
      </c>
      <c r="C71" s="53"/>
      <c r="D71" s="44"/>
      <c r="E71" s="44"/>
      <c r="F71" s="44"/>
      <c r="G71" s="44"/>
      <c r="H71" s="69"/>
      <c r="I71" s="47"/>
      <c r="J71" s="63"/>
      <c r="K71" s="66"/>
    </row>
    <row r="72" spans="2:11" ht="67.5" customHeight="1">
      <c r="B72" s="54">
        <v>70</v>
      </c>
      <c r="C72" s="53"/>
      <c r="D72" s="44"/>
      <c r="E72" s="44"/>
      <c r="F72" s="44"/>
      <c r="G72" s="44"/>
      <c r="H72" s="69"/>
      <c r="I72" s="47"/>
      <c r="J72" s="64"/>
      <c r="K72" s="66"/>
    </row>
    <row r="73" spans="2:11" ht="67.5" customHeight="1">
      <c r="B73" s="54">
        <v>71</v>
      </c>
      <c r="C73" s="53"/>
      <c r="D73" s="44"/>
      <c r="E73" s="44"/>
      <c r="F73" s="44"/>
      <c r="G73" s="44"/>
      <c r="H73" s="69"/>
      <c r="I73" s="44"/>
      <c r="J73" s="64"/>
      <c r="K73" s="66"/>
    </row>
    <row r="74" spans="2:11" ht="67.5" customHeight="1">
      <c r="B74" s="54">
        <v>72</v>
      </c>
      <c r="C74" s="53"/>
      <c r="D74" s="44"/>
      <c r="E74" s="44"/>
      <c r="F74" s="44"/>
      <c r="G74" s="44"/>
      <c r="H74" s="69"/>
      <c r="I74" s="44"/>
      <c r="J74" s="64"/>
      <c r="K74" s="66"/>
    </row>
    <row r="75" spans="2:11" ht="67.5" customHeight="1">
      <c r="B75" s="54">
        <v>73</v>
      </c>
      <c r="C75" s="53"/>
      <c r="D75" s="44"/>
      <c r="E75" s="44"/>
      <c r="F75" s="44"/>
      <c r="G75" s="47"/>
      <c r="H75" s="69"/>
      <c r="I75" s="44"/>
      <c r="J75" s="63"/>
      <c r="K75" s="66"/>
    </row>
    <row r="76" spans="2:11" ht="67.5" customHeight="1">
      <c r="B76" s="54">
        <v>74</v>
      </c>
      <c r="C76" s="53"/>
      <c r="D76" s="44"/>
      <c r="E76" s="44"/>
      <c r="F76" s="44"/>
      <c r="G76" s="47"/>
      <c r="H76" s="69"/>
      <c r="I76" s="44"/>
      <c r="J76" s="63"/>
      <c r="K76" s="66"/>
    </row>
    <row r="77" spans="2:11" ht="67.5" customHeight="1">
      <c r="B77" s="54">
        <v>75</v>
      </c>
      <c r="C77" s="53"/>
      <c r="D77" s="44"/>
      <c r="E77" s="44"/>
      <c r="F77" s="44"/>
      <c r="G77" s="47"/>
      <c r="H77" s="69"/>
      <c r="I77" s="44"/>
      <c r="J77" s="63"/>
      <c r="K77" s="66"/>
    </row>
    <row r="78" spans="2:11" ht="67.5" customHeight="1">
      <c r="B78" s="54">
        <v>76</v>
      </c>
      <c r="C78" s="53"/>
      <c r="D78" s="44"/>
      <c r="E78" s="44"/>
      <c r="F78" s="44"/>
      <c r="G78" s="44"/>
      <c r="H78" s="69"/>
      <c r="I78" s="44"/>
      <c r="J78" s="63"/>
      <c r="K78" s="66"/>
    </row>
    <row r="79" spans="2:11" ht="67.5" customHeight="1">
      <c r="B79" s="54">
        <v>77</v>
      </c>
      <c r="C79" s="53"/>
      <c r="D79" s="44"/>
      <c r="E79" s="44"/>
      <c r="F79" s="44"/>
      <c r="G79" s="44"/>
      <c r="H79" s="69"/>
      <c r="I79" s="44"/>
      <c r="J79" s="63"/>
      <c r="K79" s="66"/>
    </row>
    <row r="80" spans="2:11" ht="67.5" customHeight="1">
      <c r="B80" s="54">
        <v>78</v>
      </c>
      <c r="C80" s="53"/>
      <c r="D80" s="44"/>
      <c r="E80" s="44"/>
      <c r="F80" s="44"/>
      <c r="G80" s="44"/>
      <c r="H80" s="69"/>
      <c r="I80" s="44"/>
      <c r="J80" s="63"/>
      <c r="K80" s="66"/>
    </row>
    <row r="81" spans="2:11" ht="67.5" customHeight="1">
      <c r="B81" s="54">
        <v>79</v>
      </c>
      <c r="C81" s="53"/>
      <c r="D81" s="44"/>
      <c r="E81" s="44"/>
      <c r="F81" s="44"/>
      <c r="G81" s="44"/>
      <c r="H81" s="69"/>
      <c r="I81" s="44"/>
      <c r="J81" s="64"/>
      <c r="K81" s="66"/>
    </row>
    <row r="82" spans="2:11" ht="67.5" customHeight="1">
      <c r="B82" s="54">
        <v>80</v>
      </c>
      <c r="C82" s="53"/>
      <c r="D82" s="44"/>
      <c r="E82" s="44"/>
      <c r="F82" s="44"/>
      <c r="G82" s="44"/>
      <c r="H82" s="69"/>
      <c r="I82" s="44"/>
      <c r="J82" s="63"/>
      <c r="K82" s="66"/>
    </row>
    <row r="83" spans="2:11" ht="67.5" customHeight="1">
      <c r="B83" s="54">
        <v>81</v>
      </c>
      <c r="C83" s="53"/>
      <c r="D83" s="44"/>
      <c r="E83" s="44"/>
      <c r="F83" s="44"/>
      <c r="G83" s="44"/>
      <c r="H83" s="69"/>
      <c r="I83" s="44"/>
      <c r="J83" s="63"/>
      <c r="K83" s="66"/>
    </row>
    <row r="84" spans="2:11" ht="67.5" customHeight="1">
      <c r="B84" s="54">
        <v>82</v>
      </c>
      <c r="C84" s="53"/>
      <c r="D84" s="44"/>
      <c r="E84" s="44"/>
      <c r="F84" s="44"/>
      <c r="G84" s="47"/>
      <c r="H84" s="69"/>
      <c r="I84" s="44"/>
      <c r="J84" s="63"/>
      <c r="K84" s="66"/>
    </row>
    <row r="85" spans="2:11" ht="67.5" customHeight="1">
      <c r="B85" s="54">
        <v>83</v>
      </c>
      <c r="C85" s="53"/>
      <c r="D85" s="44"/>
      <c r="E85" s="44"/>
      <c r="F85" s="44"/>
      <c r="G85" s="47"/>
      <c r="H85" s="69"/>
      <c r="I85" s="44"/>
      <c r="J85" s="63"/>
      <c r="K85" s="66"/>
    </row>
    <row r="86" spans="2:11" ht="67.5" customHeight="1">
      <c r="B86" s="54">
        <v>84</v>
      </c>
      <c r="C86" s="53"/>
      <c r="D86" s="44"/>
      <c r="E86" s="44"/>
      <c r="F86" s="44"/>
      <c r="G86" s="47"/>
      <c r="H86" s="69"/>
      <c r="I86" s="44"/>
      <c r="J86" s="63"/>
      <c r="K86" s="66"/>
    </row>
    <row r="87" spans="2:11" ht="67.5" customHeight="1">
      <c r="B87" s="54">
        <v>85</v>
      </c>
      <c r="C87" s="53"/>
      <c r="D87" s="44"/>
      <c r="E87" s="44"/>
      <c r="F87" s="44"/>
      <c r="G87" s="44"/>
      <c r="H87" s="69"/>
      <c r="I87" s="44"/>
      <c r="J87" s="63"/>
      <c r="K87" s="66"/>
    </row>
    <row r="88" spans="2:11" ht="67.5" customHeight="1">
      <c r="B88" s="54">
        <v>86</v>
      </c>
      <c r="C88" s="53"/>
      <c r="D88" s="44"/>
      <c r="E88" s="44"/>
      <c r="F88" s="44"/>
      <c r="G88" s="44"/>
      <c r="H88" s="69"/>
      <c r="I88" s="44"/>
      <c r="J88" s="63"/>
      <c r="K88" s="66"/>
    </row>
    <row r="89" spans="2:11" ht="67.5" customHeight="1">
      <c r="B89" s="54">
        <v>87</v>
      </c>
      <c r="C89" s="53"/>
      <c r="D89" s="44"/>
      <c r="E89" s="44"/>
      <c r="F89" s="44"/>
      <c r="G89" s="44"/>
      <c r="H89" s="69"/>
      <c r="I89" s="44"/>
      <c r="J89" s="63"/>
      <c r="K89" s="66"/>
    </row>
    <row r="90" spans="2:11" ht="67.5" customHeight="1">
      <c r="B90" s="54">
        <v>88</v>
      </c>
      <c r="C90" s="54"/>
      <c r="D90" s="44"/>
      <c r="E90" s="44"/>
      <c r="F90" s="44"/>
      <c r="G90" s="44"/>
      <c r="H90" s="69"/>
      <c r="I90" s="44"/>
      <c r="J90" s="63"/>
      <c r="K90" s="66"/>
    </row>
    <row r="91" spans="2:11" ht="67.5" customHeight="1">
      <c r="B91" s="54">
        <v>89</v>
      </c>
      <c r="C91" s="54"/>
      <c r="D91" s="44"/>
      <c r="E91" s="44"/>
      <c r="F91" s="47"/>
      <c r="G91" s="44"/>
      <c r="H91" s="69"/>
      <c r="I91" s="44"/>
      <c r="J91" s="63"/>
      <c r="K91" s="66"/>
    </row>
    <row r="92" spans="2:11" ht="67.5" customHeight="1">
      <c r="B92" s="54">
        <v>90</v>
      </c>
      <c r="C92" s="54"/>
      <c r="D92" s="44"/>
      <c r="E92" s="44"/>
      <c r="F92" s="47"/>
      <c r="G92" s="44"/>
      <c r="H92" s="69"/>
      <c r="I92" s="44"/>
      <c r="J92" s="63"/>
      <c r="K92" s="66"/>
    </row>
    <row r="93" spans="2:11" ht="67.5" customHeight="1">
      <c r="B93" s="54">
        <v>91</v>
      </c>
      <c r="C93" s="54"/>
      <c r="D93" s="44"/>
      <c r="E93" s="44"/>
      <c r="F93" s="47"/>
      <c r="G93" s="47"/>
      <c r="H93" s="69"/>
      <c r="I93" s="44"/>
      <c r="J93" s="63"/>
      <c r="K93" s="66"/>
    </row>
    <row r="94" spans="2:11" ht="67.5" customHeight="1">
      <c r="B94" s="54">
        <v>92</v>
      </c>
      <c r="C94" s="54"/>
      <c r="D94" s="44"/>
      <c r="E94" s="44"/>
      <c r="F94" s="44"/>
      <c r="G94" s="47"/>
      <c r="H94" s="69"/>
      <c r="I94" s="44"/>
      <c r="J94" s="63"/>
      <c r="K94" s="66"/>
    </row>
    <row r="95" spans="2:11" ht="67.5" customHeight="1">
      <c r="B95" s="54">
        <v>93</v>
      </c>
      <c r="C95" s="54"/>
      <c r="D95" s="44"/>
      <c r="E95" s="44"/>
      <c r="F95" s="44"/>
      <c r="G95" s="47"/>
      <c r="H95" s="69"/>
      <c r="I95" s="44"/>
      <c r="J95" s="63"/>
      <c r="K95" s="66"/>
    </row>
    <row r="96" spans="2:11" ht="67.5" customHeight="1">
      <c r="B96" s="54">
        <v>94</v>
      </c>
      <c r="C96" s="54"/>
      <c r="D96" s="44"/>
      <c r="E96" s="44"/>
      <c r="F96" s="44"/>
      <c r="G96" s="44"/>
      <c r="H96" s="69"/>
      <c r="I96" s="44"/>
      <c r="J96" s="63"/>
      <c r="K96" s="66"/>
    </row>
    <row r="97" spans="2:11" ht="67.5" customHeight="1">
      <c r="B97" s="54">
        <v>95</v>
      </c>
      <c r="C97" s="54"/>
      <c r="D97" s="44"/>
      <c r="E97" s="44"/>
      <c r="F97" s="44"/>
      <c r="G97" s="44"/>
      <c r="H97" s="69"/>
      <c r="I97" s="44"/>
      <c r="J97" s="63"/>
      <c r="K97" s="66"/>
    </row>
    <row r="98" spans="2:11" ht="67.5" customHeight="1">
      <c r="B98" s="54">
        <v>96</v>
      </c>
      <c r="C98" s="54"/>
      <c r="D98" s="44"/>
      <c r="E98" s="44"/>
      <c r="F98" s="44"/>
      <c r="G98" s="44"/>
      <c r="H98" s="69"/>
      <c r="I98" s="44"/>
      <c r="J98" s="63"/>
      <c r="K98" s="66"/>
    </row>
    <row r="99" spans="2:11" ht="67.5" customHeight="1">
      <c r="B99" s="54">
        <v>97</v>
      </c>
      <c r="C99" s="54"/>
      <c r="D99" s="44"/>
      <c r="E99" s="44"/>
      <c r="F99" s="44"/>
      <c r="G99" s="44"/>
      <c r="H99" s="69"/>
      <c r="I99" s="44"/>
      <c r="J99" s="63"/>
      <c r="K99" s="66"/>
    </row>
    <row r="100" spans="2:11" ht="67.5" customHeight="1">
      <c r="B100" s="54">
        <v>98</v>
      </c>
      <c r="C100" s="54"/>
      <c r="D100" s="44"/>
      <c r="E100" s="44"/>
      <c r="F100" s="47"/>
      <c r="G100" s="44"/>
      <c r="H100" s="69"/>
      <c r="I100" s="44"/>
      <c r="J100" s="63"/>
      <c r="K100" s="66"/>
    </row>
    <row r="101" spans="2:11" ht="67.5" customHeight="1">
      <c r="B101" s="54">
        <v>99</v>
      </c>
      <c r="C101" s="54"/>
      <c r="D101" s="44"/>
      <c r="E101" s="44"/>
      <c r="F101" s="47"/>
      <c r="G101" s="44"/>
      <c r="H101" s="69"/>
      <c r="I101" s="44"/>
      <c r="J101" s="63"/>
      <c r="K101" s="66"/>
    </row>
    <row r="102" spans="2:11" ht="67.5" customHeight="1">
      <c r="B102" s="54">
        <v>100</v>
      </c>
      <c r="C102" s="54"/>
      <c r="D102" s="44"/>
      <c r="E102" s="44"/>
      <c r="F102" s="47"/>
      <c r="G102" s="47"/>
      <c r="H102" s="69"/>
      <c r="I102" s="44"/>
      <c r="J102" s="63"/>
      <c r="K102" s="66"/>
    </row>
    <row r="103" spans="2:11" ht="67.5" customHeight="1">
      <c r="B103" s="54">
        <v>101</v>
      </c>
      <c r="C103" s="54"/>
      <c r="D103" s="44"/>
      <c r="E103" s="44"/>
      <c r="F103" s="44"/>
      <c r="G103" s="47"/>
      <c r="H103" s="69"/>
      <c r="I103" s="44"/>
      <c r="J103" s="63"/>
      <c r="K103" s="66"/>
    </row>
    <row r="104" spans="2:11" ht="67.5" customHeight="1">
      <c r="B104" s="54">
        <v>102</v>
      </c>
      <c r="C104" s="54"/>
      <c r="D104" s="44"/>
      <c r="E104" s="44"/>
      <c r="F104" s="44"/>
      <c r="G104" s="47"/>
      <c r="H104" s="69"/>
      <c r="I104" s="44"/>
      <c r="J104" s="63"/>
      <c r="K104" s="66"/>
    </row>
    <row r="105" spans="2:11" ht="67.5" customHeight="1">
      <c r="B105" s="54">
        <v>103</v>
      </c>
      <c r="C105" s="54"/>
      <c r="D105" s="44"/>
      <c r="E105" s="44"/>
      <c r="F105" s="44"/>
      <c r="G105" s="44"/>
      <c r="H105" s="69"/>
      <c r="I105" s="44"/>
      <c r="J105" s="63"/>
      <c r="K105" s="66"/>
    </row>
    <row r="106" spans="2:11" ht="67.5" customHeight="1">
      <c r="B106" s="54">
        <v>104</v>
      </c>
      <c r="C106" s="54"/>
      <c r="D106" s="44"/>
      <c r="E106" s="44"/>
      <c r="F106" s="44"/>
      <c r="G106" s="44"/>
      <c r="H106" s="69"/>
      <c r="I106" s="44"/>
      <c r="J106" s="63"/>
      <c r="K106" s="66"/>
    </row>
    <row r="107" spans="2:11" ht="67.5" customHeight="1">
      <c r="B107" s="54">
        <v>105</v>
      </c>
      <c r="C107" s="54"/>
      <c r="D107" s="44"/>
      <c r="E107" s="44"/>
      <c r="F107" s="44"/>
      <c r="G107" s="44"/>
      <c r="H107" s="69"/>
      <c r="I107" s="44"/>
      <c r="J107" s="63"/>
      <c r="K107" s="66"/>
    </row>
    <row r="108" spans="2:11" ht="67.5" customHeight="1">
      <c r="B108" s="54">
        <v>106</v>
      </c>
      <c r="C108" s="54"/>
      <c r="D108" s="44"/>
      <c r="E108" s="44"/>
      <c r="F108" s="44"/>
      <c r="G108" s="44"/>
      <c r="H108" s="69"/>
      <c r="I108" s="44"/>
      <c r="J108" s="63"/>
      <c r="K108" s="66"/>
    </row>
    <row r="109" spans="2:11" ht="67.5" customHeight="1">
      <c r="B109" s="54">
        <v>107</v>
      </c>
      <c r="C109" s="54"/>
      <c r="D109" s="44"/>
      <c r="E109" s="44"/>
      <c r="F109" s="47"/>
      <c r="G109" s="44"/>
      <c r="H109" s="69"/>
      <c r="I109" s="44"/>
      <c r="J109" s="63"/>
      <c r="K109" s="66"/>
    </row>
    <row r="110" spans="2:11" ht="67.5" customHeight="1">
      <c r="B110" s="54">
        <v>108</v>
      </c>
      <c r="C110" s="54"/>
      <c r="D110" s="44"/>
      <c r="E110" s="44"/>
      <c r="F110" s="47"/>
      <c r="G110" s="44"/>
      <c r="H110" s="69"/>
      <c r="I110" s="44"/>
      <c r="J110" s="63"/>
      <c r="K110" s="66"/>
    </row>
    <row r="111" spans="2:11" ht="67.5" customHeight="1">
      <c r="B111" s="54">
        <v>109</v>
      </c>
      <c r="C111" s="54"/>
      <c r="D111" s="44"/>
      <c r="E111" s="44"/>
      <c r="F111" s="47"/>
      <c r="G111" s="47"/>
      <c r="H111" s="69"/>
      <c r="I111" s="44"/>
      <c r="J111" s="63"/>
      <c r="K111" s="66"/>
    </row>
    <row r="112" spans="2:11" ht="67.5" customHeight="1">
      <c r="B112" s="54">
        <v>110</v>
      </c>
      <c r="C112" s="54"/>
      <c r="D112" s="44"/>
      <c r="E112" s="44"/>
      <c r="F112" s="44"/>
      <c r="G112" s="47"/>
      <c r="H112" s="69"/>
      <c r="I112" s="44"/>
      <c r="J112" s="63"/>
      <c r="K112" s="66"/>
    </row>
    <row r="113" spans="2:11" ht="67.5" customHeight="1">
      <c r="B113" s="54">
        <v>111</v>
      </c>
      <c r="C113" s="54"/>
      <c r="D113" s="44"/>
      <c r="E113" s="44"/>
      <c r="F113" s="44"/>
      <c r="G113" s="47"/>
      <c r="H113" s="69"/>
      <c r="I113" s="44"/>
      <c r="J113" s="63"/>
      <c r="K113" s="66"/>
    </row>
    <row r="114" spans="2:11" ht="67.5" customHeight="1">
      <c r="B114" s="54">
        <v>112</v>
      </c>
      <c r="C114" s="54"/>
      <c r="D114" s="44"/>
      <c r="E114" s="44"/>
      <c r="F114" s="44"/>
      <c r="G114" s="44"/>
      <c r="H114" s="69"/>
      <c r="I114" s="44"/>
      <c r="J114" s="63"/>
      <c r="K114" s="66"/>
    </row>
    <row r="115" spans="2:11" ht="67.5" customHeight="1">
      <c r="B115" s="54">
        <v>113</v>
      </c>
      <c r="C115" s="54"/>
      <c r="D115" s="44"/>
      <c r="E115" s="44"/>
      <c r="F115" s="44"/>
      <c r="G115" s="44"/>
      <c r="H115" s="69"/>
      <c r="I115" s="44"/>
      <c r="J115" s="63"/>
      <c r="K115" s="66"/>
    </row>
    <row r="116" spans="2:11" ht="67.5" customHeight="1">
      <c r="B116" s="54">
        <v>114</v>
      </c>
      <c r="C116" s="54"/>
      <c r="D116" s="44"/>
      <c r="E116" s="44"/>
      <c r="F116" s="44"/>
      <c r="G116" s="44"/>
      <c r="H116" s="69"/>
      <c r="I116" s="44"/>
      <c r="J116" s="63"/>
      <c r="K116" s="66"/>
    </row>
    <row r="117" spans="2:11" ht="67.5" customHeight="1">
      <c r="B117" s="54">
        <v>115</v>
      </c>
      <c r="C117" s="54"/>
      <c r="D117" s="44"/>
      <c r="E117" s="44"/>
      <c r="F117" s="44"/>
      <c r="G117" s="44"/>
      <c r="H117" s="69"/>
      <c r="I117" s="44"/>
      <c r="J117" s="63"/>
      <c r="K117" s="66"/>
    </row>
    <row r="118" spans="2:11" ht="67.5" customHeight="1">
      <c r="B118" s="54">
        <v>116</v>
      </c>
      <c r="C118" s="54"/>
      <c r="D118" s="44"/>
      <c r="E118" s="44"/>
      <c r="F118" s="44"/>
      <c r="G118" s="44"/>
      <c r="H118" s="69"/>
      <c r="I118" s="44"/>
      <c r="J118" s="63"/>
      <c r="K118" s="66"/>
    </row>
    <row r="119" spans="2:11" ht="67.5" customHeight="1">
      <c r="B119" s="54">
        <v>117</v>
      </c>
      <c r="C119" s="54"/>
      <c r="D119" s="44"/>
      <c r="E119" s="44"/>
      <c r="F119" s="44"/>
      <c r="G119" s="44"/>
      <c r="H119" s="69"/>
      <c r="I119" s="44"/>
      <c r="J119" s="63"/>
      <c r="K119" s="66"/>
    </row>
    <row r="120" spans="2:11" ht="67.5" customHeight="1">
      <c r="B120" s="54">
        <v>118</v>
      </c>
      <c r="C120" s="54"/>
      <c r="D120" s="44"/>
      <c r="E120" s="44"/>
      <c r="F120" s="44"/>
      <c r="G120" s="44"/>
      <c r="H120" s="69"/>
      <c r="I120" s="44"/>
      <c r="J120" s="63"/>
      <c r="K120" s="66"/>
    </row>
    <row r="121" spans="2:11" ht="67.5" customHeight="1">
      <c r="B121" s="54">
        <v>119</v>
      </c>
      <c r="C121" s="54"/>
      <c r="D121" s="44"/>
      <c r="E121" s="44"/>
      <c r="F121" s="44"/>
      <c r="G121" s="44"/>
      <c r="H121" s="69"/>
      <c r="I121" s="44"/>
      <c r="J121" s="63"/>
      <c r="K121" s="66"/>
    </row>
    <row r="122" spans="2:11" ht="67.5" customHeight="1">
      <c r="B122" s="54">
        <v>120</v>
      </c>
      <c r="C122" s="54"/>
      <c r="D122" s="44"/>
      <c r="E122" s="44"/>
      <c r="F122" s="44"/>
      <c r="G122" s="44"/>
      <c r="H122" s="69"/>
      <c r="I122" s="44"/>
      <c r="J122" s="63"/>
      <c r="K122" s="66"/>
    </row>
    <row r="123" spans="2:11" ht="67.5" customHeight="1">
      <c r="B123" s="54">
        <v>121</v>
      </c>
      <c r="C123" s="54"/>
      <c r="D123" s="44"/>
      <c r="E123" s="44"/>
      <c r="F123" s="44"/>
      <c r="G123" s="44"/>
      <c r="H123" s="69"/>
      <c r="I123" s="44"/>
      <c r="J123" s="63"/>
      <c r="K123" s="66"/>
    </row>
    <row r="124" spans="2:11" ht="67.5" customHeight="1">
      <c r="B124" s="54">
        <v>122</v>
      </c>
      <c r="C124" s="54"/>
      <c r="D124" s="44"/>
      <c r="E124" s="44"/>
      <c r="F124" s="44"/>
      <c r="G124" s="44"/>
      <c r="H124" s="69"/>
      <c r="I124" s="44"/>
      <c r="J124" s="63"/>
      <c r="K124" s="66"/>
    </row>
    <row r="125" spans="2:11" ht="67.5" customHeight="1">
      <c r="B125" s="54">
        <v>123</v>
      </c>
      <c r="C125" s="54"/>
      <c r="D125" s="44"/>
      <c r="E125" s="44"/>
      <c r="F125" s="44"/>
      <c r="G125" s="44"/>
      <c r="H125" s="69"/>
      <c r="I125" s="44"/>
      <c r="J125" s="63"/>
      <c r="K125" s="66"/>
    </row>
    <row r="126" spans="2:11" ht="67.5" customHeight="1">
      <c r="B126" s="54">
        <v>124</v>
      </c>
      <c r="C126" s="54"/>
      <c r="D126" s="44"/>
      <c r="E126" s="44"/>
      <c r="F126" s="44"/>
      <c r="G126" s="44"/>
      <c r="H126" s="69"/>
      <c r="I126" s="44"/>
      <c r="J126" s="63"/>
      <c r="K126" s="66"/>
    </row>
    <row r="127" spans="2:11" ht="67.5" customHeight="1">
      <c r="B127" s="54">
        <v>125</v>
      </c>
      <c r="C127" s="54"/>
      <c r="D127" s="44"/>
      <c r="E127" s="44"/>
      <c r="F127" s="44"/>
      <c r="G127" s="44"/>
      <c r="H127" s="69"/>
      <c r="I127" s="44"/>
      <c r="J127" s="63"/>
      <c r="K127" s="66"/>
    </row>
    <row r="128" spans="2:11" ht="67.5" customHeight="1">
      <c r="B128" s="54">
        <v>126</v>
      </c>
      <c r="C128" s="54"/>
      <c r="D128" s="44"/>
      <c r="E128" s="44"/>
      <c r="F128" s="44"/>
      <c r="G128" s="44"/>
      <c r="H128" s="69"/>
      <c r="I128" s="44"/>
      <c r="J128" s="63"/>
      <c r="K128" s="66"/>
    </row>
    <row r="129" spans="2:11" ht="67.5" customHeight="1">
      <c r="B129" s="54">
        <v>127</v>
      </c>
      <c r="C129" s="54"/>
      <c r="D129" s="44"/>
      <c r="E129" s="44"/>
      <c r="F129" s="44"/>
      <c r="G129" s="44"/>
      <c r="H129" s="69"/>
      <c r="I129" s="44"/>
      <c r="J129" s="63"/>
      <c r="K129" s="66"/>
    </row>
    <row r="130" spans="2:11" ht="67.5" customHeight="1">
      <c r="B130" s="54">
        <v>128</v>
      </c>
      <c r="C130" s="54"/>
      <c r="D130" s="44"/>
      <c r="E130" s="44"/>
      <c r="F130" s="44"/>
      <c r="G130" s="44"/>
      <c r="H130" s="69"/>
      <c r="I130" s="44"/>
      <c r="J130" s="63"/>
      <c r="K130" s="66"/>
    </row>
    <row r="131" spans="2:11" ht="67.5" customHeight="1">
      <c r="B131" s="54">
        <v>129</v>
      </c>
      <c r="C131" s="54"/>
      <c r="D131" s="44"/>
      <c r="E131" s="44"/>
      <c r="F131" s="44"/>
      <c r="G131" s="44"/>
      <c r="H131" s="69"/>
      <c r="I131" s="44"/>
      <c r="J131" s="63"/>
      <c r="K131" s="66"/>
    </row>
    <row r="132" spans="2:11" ht="67.5" customHeight="1">
      <c r="B132" s="54">
        <v>130</v>
      </c>
      <c r="C132" s="54"/>
      <c r="D132" s="44"/>
      <c r="E132" s="44"/>
      <c r="F132" s="44"/>
      <c r="G132" s="44"/>
      <c r="H132" s="69"/>
      <c r="I132" s="44"/>
      <c r="J132" s="63"/>
      <c r="K132" s="66"/>
    </row>
    <row r="133" spans="2:11" ht="67.5" customHeight="1">
      <c r="B133" s="54">
        <v>131</v>
      </c>
      <c r="C133" s="54"/>
      <c r="D133" s="44"/>
      <c r="E133" s="44"/>
      <c r="F133" s="44"/>
      <c r="G133" s="44"/>
      <c r="H133" s="69"/>
      <c r="I133" s="44"/>
      <c r="J133" s="63"/>
      <c r="K133" s="66"/>
    </row>
    <row r="134" spans="2:11" ht="67.5" customHeight="1">
      <c r="B134" s="54">
        <v>132</v>
      </c>
      <c r="C134" s="54"/>
      <c r="D134" s="44"/>
      <c r="E134" s="44"/>
      <c r="F134" s="44"/>
      <c r="G134" s="44"/>
      <c r="H134" s="69"/>
      <c r="I134" s="44"/>
      <c r="J134" s="63"/>
      <c r="K134" s="66"/>
    </row>
    <row r="135" spans="2:11" ht="67.5" customHeight="1">
      <c r="B135" s="54">
        <v>133</v>
      </c>
      <c r="C135" s="54"/>
      <c r="D135" s="44"/>
      <c r="E135" s="44"/>
      <c r="F135" s="44"/>
      <c r="G135" s="44"/>
      <c r="H135" s="69"/>
      <c r="I135" s="44"/>
      <c r="J135" s="63"/>
      <c r="K135" s="66"/>
    </row>
    <row r="136" spans="2:11" ht="67.5" customHeight="1">
      <c r="B136" s="54">
        <v>134</v>
      </c>
      <c r="C136" s="54"/>
      <c r="D136" s="44"/>
      <c r="E136" s="44"/>
      <c r="F136" s="44"/>
      <c r="G136" s="44"/>
      <c r="H136" s="69"/>
      <c r="I136" s="44"/>
      <c r="J136" s="63"/>
      <c r="K136" s="66"/>
    </row>
    <row r="137" spans="2:11" ht="67.5" customHeight="1">
      <c r="B137" s="54">
        <v>135</v>
      </c>
      <c r="C137" s="54"/>
      <c r="D137" s="44"/>
      <c r="E137" s="44"/>
      <c r="F137" s="44"/>
      <c r="G137" s="44"/>
      <c r="H137" s="69"/>
      <c r="I137" s="44"/>
      <c r="J137" s="63"/>
      <c r="K137" s="66"/>
    </row>
    <row r="138" spans="2:11" ht="67.5" customHeight="1">
      <c r="B138" s="54">
        <v>136</v>
      </c>
      <c r="C138" s="54"/>
      <c r="D138" s="44"/>
      <c r="E138" s="44"/>
      <c r="F138" s="44"/>
      <c r="G138" s="44"/>
      <c r="H138" s="69"/>
      <c r="I138" s="44"/>
      <c r="J138" s="63"/>
      <c r="K138" s="66"/>
    </row>
    <row r="139" spans="2:11" ht="67.5" customHeight="1">
      <c r="B139" s="54">
        <v>137</v>
      </c>
      <c r="C139" s="54"/>
      <c r="D139" s="44"/>
      <c r="E139" s="44"/>
      <c r="F139" s="44"/>
      <c r="G139" s="44"/>
      <c r="H139" s="69"/>
      <c r="I139" s="44"/>
      <c r="J139" s="63"/>
      <c r="K139" s="66"/>
    </row>
    <row r="140" spans="2:11" ht="67.5" customHeight="1">
      <c r="B140" s="54">
        <v>138</v>
      </c>
      <c r="C140" s="54"/>
      <c r="D140" s="44"/>
      <c r="E140" s="44"/>
      <c r="F140" s="44"/>
      <c r="G140" s="44"/>
      <c r="H140" s="69"/>
      <c r="I140" s="44"/>
      <c r="J140" s="63"/>
      <c r="K140" s="66"/>
    </row>
    <row r="141" spans="2:11" ht="67.5" customHeight="1">
      <c r="B141" s="54">
        <v>139</v>
      </c>
      <c r="C141" s="54"/>
      <c r="D141" s="44"/>
      <c r="E141" s="44"/>
      <c r="F141" s="44"/>
      <c r="G141" s="44"/>
      <c r="H141" s="69"/>
      <c r="I141" s="44"/>
      <c r="J141" s="63"/>
      <c r="K141" s="66"/>
    </row>
    <row r="142" spans="2:11" ht="67.5" customHeight="1">
      <c r="B142" s="54">
        <v>140</v>
      </c>
      <c r="C142" s="54"/>
      <c r="D142" s="44"/>
      <c r="E142" s="44"/>
      <c r="F142" s="44"/>
      <c r="G142" s="44"/>
      <c r="H142" s="69"/>
      <c r="I142" s="44"/>
      <c r="J142" s="63"/>
      <c r="K142" s="66"/>
    </row>
    <row r="143" spans="2:11" ht="67.5" customHeight="1">
      <c r="B143" s="54">
        <v>141</v>
      </c>
      <c r="C143" s="54"/>
      <c r="D143" s="44"/>
      <c r="E143" s="44"/>
      <c r="F143" s="44"/>
      <c r="G143" s="44"/>
      <c r="H143" s="69"/>
      <c r="I143" s="44"/>
      <c r="J143" s="63"/>
      <c r="K143" s="66"/>
    </row>
    <row r="144" spans="2:11" ht="67.5" customHeight="1">
      <c r="B144" s="54">
        <v>142</v>
      </c>
      <c r="C144" s="54"/>
      <c r="D144" s="44"/>
      <c r="E144" s="44"/>
      <c r="F144" s="44"/>
      <c r="G144" s="44"/>
      <c r="H144" s="69"/>
      <c r="I144" s="44"/>
      <c r="J144" s="63"/>
      <c r="K144" s="66"/>
    </row>
    <row r="145" spans="2:11" ht="67.5" customHeight="1">
      <c r="B145" s="54">
        <v>143</v>
      </c>
      <c r="C145" s="54"/>
      <c r="D145" s="44"/>
      <c r="E145" s="44"/>
      <c r="F145" s="44"/>
      <c r="G145" s="44"/>
      <c r="H145" s="69"/>
      <c r="I145" s="44"/>
      <c r="J145" s="63"/>
      <c r="K145" s="66"/>
    </row>
    <row r="146" spans="2:11" ht="67.5" customHeight="1">
      <c r="B146" s="54">
        <v>144</v>
      </c>
      <c r="C146" s="54"/>
      <c r="D146" s="44"/>
      <c r="E146" s="44"/>
      <c r="F146" s="44"/>
      <c r="G146" s="44"/>
      <c r="H146" s="69"/>
      <c r="I146" s="44"/>
      <c r="J146" s="63"/>
      <c r="K146" s="66"/>
    </row>
    <row r="147" spans="2:11" ht="67.5" customHeight="1">
      <c r="B147" s="54">
        <v>145</v>
      </c>
      <c r="C147" s="54"/>
      <c r="D147" s="44"/>
      <c r="E147" s="44"/>
      <c r="F147" s="44"/>
      <c r="G147" s="44"/>
      <c r="H147" s="69"/>
      <c r="I147" s="44"/>
      <c r="J147" s="63"/>
      <c r="K147" s="66"/>
    </row>
    <row r="148" spans="2:11" ht="67.5" customHeight="1">
      <c r="B148" s="54">
        <v>146</v>
      </c>
      <c r="C148" s="54"/>
      <c r="D148" s="44"/>
      <c r="E148" s="44"/>
      <c r="F148" s="44"/>
      <c r="G148" s="44"/>
      <c r="H148" s="69"/>
      <c r="I148" s="44"/>
      <c r="J148" s="63"/>
      <c r="K148" s="66"/>
    </row>
    <row r="149" spans="2:11" ht="67.5" customHeight="1">
      <c r="B149" s="54">
        <v>147</v>
      </c>
      <c r="C149" s="54"/>
      <c r="D149" s="44"/>
      <c r="E149" s="44"/>
      <c r="F149" s="44"/>
      <c r="G149" s="44"/>
      <c r="H149" s="69"/>
      <c r="I149" s="44"/>
      <c r="J149" s="63"/>
      <c r="K149" s="66"/>
    </row>
    <row r="150" spans="2:11" ht="67.5" customHeight="1">
      <c r="B150" s="54">
        <v>148</v>
      </c>
      <c r="C150" s="54"/>
      <c r="D150" s="44"/>
      <c r="E150" s="44"/>
      <c r="F150" s="44"/>
      <c r="G150" s="44"/>
      <c r="H150" s="69"/>
      <c r="I150" s="44"/>
      <c r="J150" s="63"/>
      <c r="K150" s="66"/>
    </row>
    <row r="151" spans="2:11" ht="67.5" customHeight="1">
      <c r="B151" s="54">
        <v>149</v>
      </c>
      <c r="C151" s="54"/>
      <c r="D151" s="44"/>
      <c r="E151" s="44"/>
      <c r="F151" s="44"/>
      <c r="G151" s="44"/>
      <c r="H151" s="69"/>
      <c r="I151" s="44"/>
      <c r="J151" s="63"/>
      <c r="K151" s="67"/>
    </row>
    <row r="152" spans="2:11" ht="67.5" customHeight="1">
      <c r="B152" s="54">
        <v>150</v>
      </c>
      <c r="C152" s="54"/>
      <c r="D152" s="44"/>
      <c r="E152" s="44"/>
      <c r="F152" s="44"/>
      <c r="G152" s="44"/>
      <c r="H152" s="69"/>
      <c r="I152" s="44"/>
      <c r="J152" s="63"/>
      <c r="K152" s="67"/>
    </row>
  </sheetData>
  <sheetProtection/>
  <printOptions/>
  <pageMargins left="0.15748031496062992" right="0.15748031496062992" top="0.3937007874015748" bottom="0.1968503937007874" header="0.1968503937007874" footer="0.2362204724409449"/>
  <pageSetup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2"/>
  <sheetViews>
    <sheetView zoomScale="80" zoomScaleNormal="80" zoomScaleSheetLayoutView="80" zoomScalePageLayoutView="0" workbookViewId="0" topLeftCell="A1">
      <pane ySplit="2" topLeftCell="A3" activePane="bottomLeft" state="frozen"/>
      <selection pane="topLeft" activeCell="D4" sqref="D4"/>
      <selection pane="bottomLeft" activeCell="A1" sqref="A1"/>
    </sheetView>
  </sheetViews>
  <sheetFormatPr defaultColWidth="9.00390625" defaultRowHeight="18" customHeight="1"/>
  <cols>
    <col min="1" max="1" width="1.4921875" style="6" customWidth="1"/>
    <col min="2" max="2" width="10.50390625" style="6" bestFit="1" customWidth="1"/>
    <col min="3" max="3" width="8.625" style="6" customWidth="1"/>
    <col min="4" max="4" width="11.50390625" style="6" customWidth="1"/>
    <col min="5" max="5" width="31.875" style="6" customWidth="1"/>
    <col min="6" max="6" width="25.50390625" style="6" customWidth="1"/>
    <col min="7" max="7" width="12.50390625" style="6" bestFit="1" customWidth="1"/>
    <col min="8" max="8" width="11.625" style="6" customWidth="1"/>
    <col min="9" max="9" width="31.125" style="6" customWidth="1"/>
    <col min="10" max="10" width="39.125" style="6" customWidth="1"/>
    <col min="11" max="11" width="15.75390625" style="6" customWidth="1"/>
    <col min="12" max="16384" width="9.00390625" style="6" customWidth="1"/>
  </cols>
  <sheetData>
    <row r="2" spans="2:11" ht="67.5" customHeight="1">
      <c r="B2" s="71" t="s">
        <v>7</v>
      </c>
      <c r="C2" s="71" t="s">
        <v>19</v>
      </c>
      <c r="D2" s="71" t="s">
        <v>4</v>
      </c>
      <c r="E2" s="71" t="s">
        <v>1</v>
      </c>
      <c r="F2" s="71" t="s">
        <v>30</v>
      </c>
      <c r="G2" s="72" t="s">
        <v>23</v>
      </c>
      <c r="H2" s="72" t="s">
        <v>3</v>
      </c>
      <c r="I2" s="72" t="s">
        <v>31</v>
      </c>
      <c r="J2" s="71" t="s">
        <v>24</v>
      </c>
      <c r="K2" s="70" t="s">
        <v>42</v>
      </c>
    </row>
    <row r="3" spans="2:11" ht="67.5" customHeight="1">
      <c r="B3" s="53">
        <v>1</v>
      </c>
      <c r="C3" s="53"/>
      <c r="D3" s="50"/>
      <c r="E3" s="19"/>
      <c r="F3" s="19"/>
      <c r="G3" s="19"/>
      <c r="H3" s="19"/>
      <c r="I3" s="19"/>
      <c r="J3" s="21"/>
      <c r="K3" s="56"/>
    </row>
    <row r="4" spans="2:11" ht="67.5" customHeight="1">
      <c r="B4" s="54">
        <v>2</v>
      </c>
      <c r="C4" s="53"/>
      <c r="D4" s="51"/>
      <c r="E4" s="44"/>
      <c r="F4" s="44"/>
      <c r="G4" s="44"/>
      <c r="H4" s="44"/>
      <c r="I4" s="44"/>
      <c r="J4" s="21"/>
      <c r="K4" s="57"/>
    </row>
    <row r="5" spans="2:11" ht="67.5" customHeight="1">
      <c r="B5" s="54">
        <v>3</v>
      </c>
      <c r="C5" s="53"/>
      <c r="D5" s="51"/>
      <c r="E5" s="44"/>
      <c r="F5" s="44"/>
      <c r="G5" s="44"/>
      <c r="H5" s="44"/>
      <c r="I5" s="19"/>
      <c r="J5" s="21"/>
      <c r="K5" s="57"/>
    </row>
    <row r="6" spans="2:11" ht="67.5" customHeight="1">
      <c r="B6" s="54">
        <v>4</v>
      </c>
      <c r="C6" s="53"/>
      <c r="D6" s="51"/>
      <c r="E6" s="44"/>
      <c r="F6" s="44"/>
      <c r="G6" s="44"/>
      <c r="H6" s="44"/>
      <c r="I6" s="19"/>
      <c r="J6" s="21"/>
      <c r="K6" s="57"/>
    </row>
    <row r="7" spans="2:11" ht="67.5" customHeight="1">
      <c r="B7" s="54">
        <v>5</v>
      </c>
      <c r="C7" s="53"/>
      <c r="D7" s="51"/>
      <c r="E7" s="44"/>
      <c r="F7" s="44"/>
      <c r="G7" s="44"/>
      <c r="H7" s="44"/>
      <c r="I7" s="19"/>
      <c r="J7" s="45"/>
      <c r="K7" s="51"/>
    </row>
    <row r="8" spans="2:11" ht="67.5" customHeight="1">
      <c r="B8" s="54">
        <v>6</v>
      </c>
      <c r="C8" s="53"/>
      <c r="D8" s="51"/>
      <c r="E8" s="44"/>
      <c r="F8" s="44"/>
      <c r="G8" s="44"/>
      <c r="H8" s="44"/>
      <c r="I8" s="44"/>
      <c r="J8" s="45"/>
      <c r="K8" s="51"/>
    </row>
    <row r="9" spans="2:11" ht="67.5" customHeight="1">
      <c r="B9" s="54">
        <v>7</v>
      </c>
      <c r="C9" s="53"/>
      <c r="D9" s="50"/>
      <c r="E9" s="44"/>
      <c r="F9" s="44"/>
      <c r="G9" s="44"/>
      <c r="H9" s="44"/>
      <c r="I9" s="44"/>
      <c r="J9" s="46"/>
      <c r="K9" s="51"/>
    </row>
    <row r="10" spans="2:11" ht="67.5" customHeight="1">
      <c r="B10" s="54">
        <v>8</v>
      </c>
      <c r="C10" s="53"/>
      <c r="D10" s="50"/>
      <c r="E10" s="44"/>
      <c r="F10" s="44"/>
      <c r="G10" s="44"/>
      <c r="H10" s="44"/>
      <c r="I10" s="44"/>
      <c r="J10" s="46"/>
      <c r="K10" s="51"/>
    </row>
    <row r="11" spans="2:11" ht="67.5" customHeight="1">
      <c r="B11" s="54">
        <v>9</v>
      </c>
      <c r="C11" s="53"/>
      <c r="D11" s="50"/>
      <c r="E11" s="44"/>
      <c r="F11" s="44"/>
      <c r="G11" s="44"/>
      <c r="H11" s="44"/>
      <c r="I11" s="44"/>
      <c r="J11" s="46"/>
      <c r="K11" s="51"/>
    </row>
    <row r="12" spans="2:11" ht="67.5" customHeight="1">
      <c r="B12" s="54">
        <v>10</v>
      </c>
      <c r="C12" s="53"/>
      <c r="D12" s="50"/>
      <c r="E12" s="44"/>
      <c r="F12" s="44"/>
      <c r="G12" s="44"/>
      <c r="H12" s="44"/>
      <c r="I12" s="44"/>
      <c r="J12" s="45"/>
      <c r="K12" s="51"/>
    </row>
    <row r="13" spans="2:11" ht="67.5" customHeight="1">
      <c r="B13" s="54">
        <v>11</v>
      </c>
      <c r="C13" s="53"/>
      <c r="D13" s="50"/>
      <c r="E13" s="44"/>
      <c r="F13" s="44"/>
      <c r="G13" s="44"/>
      <c r="H13" s="44"/>
      <c r="I13" s="44"/>
      <c r="J13" s="45"/>
      <c r="K13" s="51"/>
    </row>
    <row r="14" spans="2:11" ht="67.5" customHeight="1">
      <c r="B14" s="54">
        <v>12</v>
      </c>
      <c r="C14" s="53"/>
      <c r="D14" s="51"/>
      <c r="E14" s="44"/>
      <c r="F14" s="44"/>
      <c r="G14" s="44"/>
      <c r="H14" s="44"/>
      <c r="I14" s="44"/>
      <c r="J14" s="45"/>
      <c r="K14" s="51"/>
    </row>
    <row r="15" spans="2:11" ht="67.5" customHeight="1">
      <c r="B15" s="54">
        <v>13</v>
      </c>
      <c r="C15" s="53"/>
      <c r="D15" s="51"/>
      <c r="E15" s="44"/>
      <c r="F15" s="44"/>
      <c r="G15" s="44"/>
      <c r="H15" s="44"/>
      <c r="I15" s="44"/>
      <c r="J15" s="45"/>
      <c r="K15" s="51"/>
    </row>
    <row r="16" spans="2:11" ht="67.5" customHeight="1">
      <c r="B16" s="54">
        <v>14</v>
      </c>
      <c r="C16" s="53"/>
      <c r="D16" s="51"/>
      <c r="E16" s="44"/>
      <c r="F16" s="44"/>
      <c r="G16" s="44"/>
      <c r="H16" s="44"/>
      <c r="I16" s="47"/>
      <c r="J16" s="45"/>
      <c r="K16" s="51"/>
    </row>
    <row r="17" spans="2:11" ht="67.5" customHeight="1">
      <c r="B17" s="54">
        <v>15</v>
      </c>
      <c r="C17" s="53"/>
      <c r="D17" s="51"/>
      <c r="E17" s="44"/>
      <c r="F17" s="44"/>
      <c r="G17" s="44"/>
      <c r="H17" s="44"/>
      <c r="I17" s="47"/>
      <c r="J17" s="45"/>
      <c r="K17" s="51"/>
    </row>
    <row r="18" spans="2:11" ht="67.5" customHeight="1">
      <c r="B18" s="54">
        <v>16</v>
      </c>
      <c r="C18" s="53"/>
      <c r="D18" s="51"/>
      <c r="E18" s="44"/>
      <c r="F18" s="44"/>
      <c r="G18" s="44"/>
      <c r="H18" s="44"/>
      <c r="I18" s="47"/>
      <c r="J18" s="46"/>
      <c r="K18" s="51"/>
    </row>
    <row r="19" spans="2:11" ht="67.5" customHeight="1">
      <c r="B19" s="54">
        <v>17</v>
      </c>
      <c r="C19" s="53"/>
      <c r="D19" s="51"/>
      <c r="E19" s="44"/>
      <c r="F19" s="44"/>
      <c r="G19" s="44"/>
      <c r="H19" s="44"/>
      <c r="I19" s="44"/>
      <c r="J19" s="46"/>
      <c r="K19" s="51"/>
    </row>
    <row r="20" spans="2:11" ht="67.5" customHeight="1">
      <c r="B20" s="54">
        <v>18</v>
      </c>
      <c r="C20" s="53"/>
      <c r="D20" s="58"/>
      <c r="E20" s="44"/>
      <c r="F20" s="44"/>
      <c r="G20" s="44"/>
      <c r="H20" s="44"/>
      <c r="I20" s="44"/>
      <c r="J20" s="46"/>
      <c r="K20" s="51"/>
    </row>
    <row r="21" spans="2:11" ht="67.5" customHeight="1">
      <c r="B21" s="54">
        <v>19</v>
      </c>
      <c r="C21" s="53"/>
      <c r="D21" s="51"/>
      <c r="E21" s="44"/>
      <c r="F21" s="44"/>
      <c r="G21" s="47"/>
      <c r="H21" s="44"/>
      <c r="I21" s="44"/>
      <c r="J21" s="45"/>
      <c r="K21" s="51"/>
    </row>
    <row r="22" spans="2:11" ht="67.5" customHeight="1">
      <c r="B22" s="54">
        <v>20</v>
      </c>
      <c r="C22" s="53"/>
      <c r="D22" s="51"/>
      <c r="E22" s="44"/>
      <c r="F22" s="44"/>
      <c r="G22" s="47"/>
      <c r="H22" s="44"/>
      <c r="I22" s="44"/>
      <c r="J22" s="45"/>
      <c r="K22" s="51"/>
    </row>
    <row r="23" spans="2:11" ht="67.5" customHeight="1">
      <c r="B23" s="54">
        <v>21</v>
      </c>
      <c r="C23" s="53"/>
      <c r="D23" s="52"/>
      <c r="E23" s="44"/>
      <c r="F23" s="44"/>
      <c r="G23" s="47"/>
      <c r="H23" s="44"/>
      <c r="I23" s="44"/>
      <c r="J23" s="45"/>
      <c r="K23" s="51"/>
    </row>
    <row r="24" spans="2:11" ht="67.5" customHeight="1">
      <c r="B24" s="54">
        <v>22</v>
      </c>
      <c r="C24" s="53"/>
      <c r="D24" s="51"/>
      <c r="E24" s="44"/>
      <c r="F24" s="44"/>
      <c r="G24" s="44"/>
      <c r="H24" s="44"/>
      <c r="I24" s="44"/>
      <c r="J24" s="45"/>
      <c r="K24" s="51"/>
    </row>
    <row r="25" spans="2:11" ht="67.5" customHeight="1">
      <c r="B25" s="54">
        <v>23</v>
      </c>
      <c r="C25" s="53"/>
      <c r="D25" s="51"/>
      <c r="E25" s="44"/>
      <c r="F25" s="44"/>
      <c r="G25" s="44"/>
      <c r="H25" s="44"/>
      <c r="I25" s="47"/>
      <c r="J25" s="45"/>
      <c r="K25" s="51"/>
    </row>
    <row r="26" spans="2:11" ht="67.5" customHeight="1">
      <c r="B26" s="54">
        <v>24</v>
      </c>
      <c r="C26" s="53"/>
      <c r="D26" s="51"/>
      <c r="E26" s="44"/>
      <c r="F26" s="44"/>
      <c r="G26" s="44"/>
      <c r="H26" s="44"/>
      <c r="I26" s="47"/>
      <c r="J26" s="45"/>
      <c r="K26" s="51"/>
    </row>
    <row r="27" spans="2:11" ht="67.5" customHeight="1">
      <c r="B27" s="54">
        <v>25</v>
      </c>
      <c r="C27" s="53"/>
      <c r="D27" s="51"/>
      <c r="E27" s="44"/>
      <c r="F27" s="44"/>
      <c r="G27" s="44"/>
      <c r="H27" s="44"/>
      <c r="I27" s="47"/>
      <c r="J27" s="46"/>
      <c r="K27" s="51"/>
    </row>
    <row r="28" spans="2:11" ht="67.5" customHeight="1">
      <c r="B28" s="54">
        <v>26</v>
      </c>
      <c r="C28" s="53"/>
      <c r="D28" s="51"/>
      <c r="E28" s="44"/>
      <c r="F28" s="44"/>
      <c r="G28" s="44"/>
      <c r="H28" s="44"/>
      <c r="I28" s="44"/>
      <c r="J28" s="46"/>
      <c r="K28" s="51"/>
    </row>
    <row r="29" spans="2:11" ht="67.5" customHeight="1">
      <c r="B29" s="54">
        <v>27</v>
      </c>
      <c r="C29" s="53"/>
      <c r="D29" s="51"/>
      <c r="E29" s="44"/>
      <c r="F29" s="44"/>
      <c r="G29" s="44"/>
      <c r="H29" s="44"/>
      <c r="I29" s="44"/>
      <c r="J29" s="46"/>
      <c r="K29" s="51"/>
    </row>
    <row r="30" spans="2:11" ht="67.5" customHeight="1">
      <c r="B30" s="54">
        <v>28</v>
      </c>
      <c r="C30" s="53"/>
      <c r="D30" s="51"/>
      <c r="E30" s="44"/>
      <c r="F30" s="44"/>
      <c r="G30" s="47"/>
      <c r="H30" s="44"/>
      <c r="I30" s="44"/>
      <c r="J30" s="45"/>
      <c r="K30" s="51"/>
    </row>
    <row r="31" spans="2:11" ht="67.5" customHeight="1">
      <c r="B31" s="54">
        <v>29</v>
      </c>
      <c r="C31" s="53"/>
      <c r="D31" s="51"/>
      <c r="E31" s="44"/>
      <c r="F31" s="44"/>
      <c r="G31" s="47"/>
      <c r="H31" s="44"/>
      <c r="I31" s="44"/>
      <c r="J31" s="45"/>
      <c r="K31" s="51"/>
    </row>
    <row r="32" spans="2:11" ht="67.5" customHeight="1">
      <c r="B32" s="54">
        <v>30</v>
      </c>
      <c r="C32" s="53"/>
      <c r="D32" s="51"/>
      <c r="E32" s="44"/>
      <c r="F32" s="44"/>
      <c r="G32" s="47"/>
      <c r="H32" s="44"/>
      <c r="I32" s="44"/>
      <c r="J32" s="45"/>
      <c r="K32" s="51"/>
    </row>
    <row r="33" spans="2:11" ht="67.5" customHeight="1">
      <c r="B33" s="54">
        <v>31</v>
      </c>
      <c r="C33" s="53"/>
      <c r="D33" s="51"/>
      <c r="E33" s="44"/>
      <c r="F33" s="44"/>
      <c r="G33" s="44"/>
      <c r="H33" s="44"/>
      <c r="I33" s="44"/>
      <c r="J33" s="45"/>
      <c r="K33" s="51"/>
    </row>
    <row r="34" spans="2:11" ht="67.5" customHeight="1">
      <c r="B34" s="54">
        <v>32</v>
      </c>
      <c r="C34" s="53"/>
      <c r="D34" s="51"/>
      <c r="E34" s="44"/>
      <c r="F34" s="44"/>
      <c r="G34" s="44"/>
      <c r="H34" s="44"/>
      <c r="I34" s="47"/>
      <c r="J34" s="45"/>
      <c r="K34" s="51"/>
    </row>
    <row r="35" spans="2:11" ht="67.5" customHeight="1">
      <c r="B35" s="54">
        <v>33</v>
      </c>
      <c r="C35" s="53"/>
      <c r="D35" s="51"/>
      <c r="E35" s="44"/>
      <c r="F35" s="44"/>
      <c r="G35" s="44"/>
      <c r="H35" s="44"/>
      <c r="I35" s="47"/>
      <c r="J35" s="45"/>
      <c r="K35" s="51"/>
    </row>
    <row r="36" spans="2:11" ht="67.5" customHeight="1">
      <c r="B36" s="54">
        <v>34</v>
      </c>
      <c r="C36" s="53"/>
      <c r="D36" s="51"/>
      <c r="E36" s="44"/>
      <c r="F36" s="44"/>
      <c r="G36" s="44"/>
      <c r="H36" s="44"/>
      <c r="I36" s="47"/>
      <c r="J36" s="46"/>
      <c r="K36" s="51"/>
    </row>
    <row r="37" spans="2:11" ht="67.5" customHeight="1">
      <c r="B37" s="54">
        <v>35</v>
      </c>
      <c r="C37" s="53"/>
      <c r="D37" s="51"/>
      <c r="E37" s="44"/>
      <c r="F37" s="44"/>
      <c r="G37" s="44"/>
      <c r="H37" s="44"/>
      <c r="I37" s="44"/>
      <c r="J37" s="46"/>
      <c r="K37" s="51"/>
    </row>
    <row r="38" spans="2:11" ht="67.5" customHeight="1">
      <c r="B38" s="54">
        <v>36</v>
      </c>
      <c r="C38" s="53"/>
      <c r="D38" s="51"/>
      <c r="E38" s="44"/>
      <c r="F38" s="44"/>
      <c r="G38" s="44"/>
      <c r="H38" s="44"/>
      <c r="I38" s="44"/>
      <c r="J38" s="46"/>
      <c r="K38" s="51"/>
    </row>
    <row r="39" spans="2:11" ht="67.5" customHeight="1">
      <c r="B39" s="54">
        <v>37</v>
      </c>
      <c r="C39" s="53"/>
      <c r="D39" s="51"/>
      <c r="E39" s="44"/>
      <c r="F39" s="44"/>
      <c r="G39" s="47"/>
      <c r="H39" s="44"/>
      <c r="I39" s="44"/>
      <c r="J39" s="45"/>
      <c r="K39" s="51"/>
    </row>
    <row r="40" spans="2:11" ht="67.5" customHeight="1">
      <c r="B40" s="54">
        <v>38</v>
      </c>
      <c r="C40" s="53"/>
      <c r="D40" s="51"/>
      <c r="E40" s="44"/>
      <c r="F40" s="44"/>
      <c r="G40" s="47"/>
      <c r="H40" s="44"/>
      <c r="I40" s="44"/>
      <c r="J40" s="45"/>
      <c r="K40" s="51"/>
    </row>
    <row r="41" spans="2:11" ht="67.5" customHeight="1">
      <c r="B41" s="54">
        <v>39</v>
      </c>
      <c r="C41" s="53"/>
      <c r="D41" s="51"/>
      <c r="E41" s="44"/>
      <c r="F41" s="44"/>
      <c r="G41" s="47"/>
      <c r="H41" s="44"/>
      <c r="I41" s="44"/>
      <c r="J41" s="45"/>
      <c r="K41" s="51"/>
    </row>
    <row r="42" spans="2:11" ht="67.5" customHeight="1">
      <c r="B42" s="54">
        <v>40</v>
      </c>
      <c r="C42" s="53"/>
      <c r="D42" s="51"/>
      <c r="E42" s="44"/>
      <c r="F42" s="44"/>
      <c r="G42" s="44"/>
      <c r="H42" s="44"/>
      <c r="I42" s="44"/>
      <c r="J42" s="45"/>
      <c r="K42" s="51"/>
    </row>
    <row r="43" spans="2:11" ht="67.5" customHeight="1">
      <c r="B43" s="54">
        <v>41</v>
      </c>
      <c r="C43" s="53"/>
      <c r="D43" s="51"/>
      <c r="E43" s="44"/>
      <c r="F43" s="44"/>
      <c r="G43" s="44"/>
      <c r="H43" s="44"/>
      <c r="I43" s="47"/>
      <c r="J43" s="45"/>
      <c r="K43" s="51"/>
    </row>
    <row r="44" spans="2:11" ht="67.5" customHeight="1">
      <c r="B44" s="54">
        <v>42</v>
      </c>
      <c r="C44" s="53"/>
      <c r="D44" s="51"/>
      <c r="E44" s="44"/>
      <c r="F44" s="44"/>
      <c r="G44" s="44"/>
      <c r="H44" s="44"/>
      <c r="I44" s="47"/>
      <c r="J44" s="45"/>
      <c r="K44" s="51"/>
    </row>
    <row r="45" spans="2:11" ht="67.5" customHeight="1">
      <c r="B45" s="54">
        <v>43</v>
      </c>
      <c r="C45" s="53"/>
      <c r="D45" s="51"/>
      <c r="E45" s="44"/>
      <c r="F45" s="44"/>
      <c r="G45" s="44"/>
      <c r="H45" s="44"/>
      <c r="I45" s="47"/>
      <c r="J45" s="46"/>
      <c r="K45" s="51"/>
    </row>
    <row r="46" spans="2:11" ht="67.5" customHeight="1">
      <c r="B46" s="54">
        <v>44</v>
      </c>
      <c r="C46" s="53"/>
      <c r="D46" s="51"/>
      <c r="E46" s="44"/>
      <c r="F46" s="44"/>
      <c r="G46" s="44"/>
      <c r="H46" s="44"/>
      <c r="I46" s="44"/>
      <c r="J46" s="46"/>
      <c r="K46" s="51"/>
    </row>
    <row r="47" spans="2:11" ht="67.5" customHeight="1">
      <c r="B47" s="54">
        <v>45</v>
      </c>
      <c r="C47" s="53"/>
      <c r="D47" s="51"/>
      <c r="E47" s="44"/>
      <c r="F47" s="44"/>
      <c r="G47" s="44"/>
      <c r="H47" s="44"/>
      <c r="I47" s="44"/>
      <c r="J47" s="46"/>
      <c r="K47" s="51"/>
    </row>
    <row r="48" spans="2:11" ht="67.5" customHeight="1">
      <c r="B48" s="54">
        <v>46</v>
      </c>
      <c r="C48" s="53"/>
      <c r="D48" s="51"/>
      <c r="E48" s="44"/>
      <c r="F48" s="44"/>
      <c r="G48" s="47"/>
      <c r="H48" s="44"/>
      <c r="I48" s="44"/>
      <c r="J48" s="45"/>
      <c r="K48" s="51"/>
    </row>
    <row r="49" spans="2:11" ht="67.5" customHeight="1">
      <c r="B49" s="54">
        <v>47</v>
      </c>
      <c r="C49" s="53"/>
      <c r="D49" s="51"/>
      <c r="E49" s="44"/>
      <c r="F49" s="44"/>
      <c r="G49" s="47"/>
      <c r="H49" s="44"/>
      <c r="I49" s="44"/>
      <c r="J49" s="45"/>
      <c r="K49" s="51"/>
    </row>
    <row r="50" spans="2:11" ht="67.5" customHeight="1">
      <c r="B50" s="54">
        <v>48</v>
      </c>
      <c r="C50" s="53"/>
      <c r="D50" s="51"/>
      <c r="E50" s="44"/>
      <c r="F50" s="44"/>
      <c r="G50" s="47"/>
      <c r="H50" s="44"/>
      <c r="I50" s="44"/>
      <c r="J50" s="45"/>
      <c r="K50" s="51"/>
    </row>
    <row r="51" spans="2:11" ht="67.5" customHeight="1">
      <c r="B51" s="54">
        <v>49</v>
      </c>
      <c r="C51" s="53"/>
      <c r="D51" s="51"/>
      <c r="E51" s="44"/>
      <c r="F51" s="44"/>
      <c r="G51" s="44"/>
      <c r="H51" s="44"/>
      <c r="I51" s="44"/>
      <c r="J51" s="45"/>
      <c r="K51" s="51"/>
    </row>
    <row r="52" spans="2:11" ht="67.5" customHeight="1">
      <c r="B52" s="54">
        <v>50</v>
      </c>
      <c r="C52" s="54"/>
      <c r="D52" s="60"/>
      <c r="E52" s="60"/>
      <c r="F52" s="60"/>
      <c r="G52" s="61"/>
      <c r="H52" s="61"/>
      <c r="I52" s="61"/>
      <c r="J52" s="62"/>
      <c r="K52" s="60"/>
    </row>
    <row r="53" spans="2:11" ht="67.5" customHeight="1">
      <c r="B53" s="54">
        <v>51</v>
      </c>
      <c r="C53" s="53"/>
      <c r="D53" s="51"/>
      <c r="E53" s="44"/>
      <c r="F53" s="44"/>
      <c r="G53" s="44"/>
      <c r="H53" s="44"/>
      <c r="I53" s="47"/>
      <c r="J53" s="45" t="s">
        <v>32</v>
      </c>
      <c r="K53" s="51"/>
    </row>
    <row r="54" spans="2:11" ht="67.5" customHeight="1">
      <c r="B54" s="54">
        <v>52</v>
      </c>
      <c r="C54" s="53"/>
      <c r="D54" s="51"/>
      <c r="E54" s="44"/>
      <c r="F54" s="44"/>
      <c r="G54" s="44"/>
      <c r="H54" s="44"/>
      <c r="I54" s="47"/>
      <c r="J54" s="46"/>
      <c r="K54" s="51"/>
    </row>
    <row r="55" spans="2:11" ht="67.5" customHeight="1">
      <c r="B55" s="54">
        <v>53</v>
      </c>
      <c r="C55" s="53"/>
      <c r="D55" s="51"/>
      <c r="E55" s="44"/>
      <c r="F55" s="44"/>
      <c r="G55" s="44"/>
      <c r="H55" s="44"/>
      <c r="I55" s="44"/>
      <c r="J55" s="46"/>
      <c r="K55" s="51"/>
    </row>
    <row r="56" spans="2:11" ht="67.5" customHeight="1">
      <c r="B56" s="54">
        <v>54</v>
      </c>
      <c r="C56" s="53"/>
      <c r="D56" s="51"/>
      <c r="E56" s="44"/>
      <c r="F56" s="44"/>
      <c r="G56" s="44"/>
      <c r="H56" s="44"/>
      <c r="I56" s="44"/>
      <c r="J56" s="46"/>
      <c r="K56" s="51"/>
    </row>
    <row r="57" spans="2:11" ht="67.5" customHeight="1">
      <c r="B57" s="54">
        <v>55</v>
      </c>
      <c r="C57" s="53"/>
      <c r="D57" s="51"/>
      <c r="E57" s="44"/>
      <c r="F57" s="44"/>
      <c r="G57" s="47"/>
      <c r="H57" s="44"/>
      <c r="I57" s="44"/>
      <c r="J57" s="45"/>
      <c r="K57" s="51"/>
    </row>
    <row r="58" spans="2:11" ht="67.5" customHeight="1">
      <c r="B58" s="54">
        <v>56</v>
      </c>
      <c r="C58" s="53"/>
      <c r="D58" s="51"/>
      <c r="E58" s="44"/>
      <c r="F58" s="44"/>
      <c r="G58" s="47"/>
      <c r="H58" s="44"/>
      <c r="I58" s="44"/>
      <c r="J58" s="45"/>
      <c r="K58" s="51"/>
    </row>
    <row r="59" spans="2:11" ht="67.5" customHeight="1">
      <c r="B59" s="54">
        <v>57</v>
      </c>
      <c r="C59" s="53"/>
      <c r="D59" s="51"/>
      <c r="E59" s="44"/>
      <c r="F59" s="44"/>
      <c r="G59" s="47"/>
      <c r="H59" s="44"/>
      <c r="I59" s="44"/>
      <c r="J59" s="45"/>
      <c r="K59" s="51"/>
    </row>
    <row r="60" spans="2:11" ht="67.5" customHeight="1">
      <c r="B60" s="54">
        <v>58</v>
      </c>
      <c r="C60" s="53"/>
      <c r="D60" s="51"/>
      <c r="E60" s="44"/>
      <c r="F60" s="44"/>
      <c r="G60" s="44"/>
      <c r="H60" s="44"/>
      <c r="I60" s="44"/>
      <c r="J60" s="45"/>
      <c r="K60" s="51"/>
    </row>
    <row r="61" spans="2:11" ht="67.5" customHeight="1">
      <c r="B61" s="54">
        <v>59</v>
      </c>
      <c r="C61" s="53"/>
      <c r="D61" s="51"/>
      <c r="E61" s="44"/>
      <c r="F61" s="44"/>
      <c r="G61" s="44"/>
      <c r="H61" s="44"/>
      <c r="I61" s="47"/>
      <c r="J61" s="45"/>
      <c r="K61" s="51"/>
    </row>
    <row r="62" spans="2:11" ht="67.5" customHeight="1">
      <c r="B62" s="54">
        <v>60</v>
      </c>
      <c r="C62" s="53"/>
      <c r="D62" s="51"/>
      <c r="E62" s="44"/>
      <c r="F62" s="44"/>
      <c r="G62" s="44"/>
      <c r="H62" s="44"/>
      <c r="I62" s="47"/>
      <c r="J62" s="45"/>
      <c r="K62" s="51"/>
    </row>
    <row r="63" spans="2:11" ht="67.5" customHeight="1">
      <c r="B63" s="54">
        <v>61</v>
      </c>
      <c r="C63" s="53"/>
      <c r="D63" s="51"/>
      <c r="E63" s="44"/>
      <c r="F63" s="44"/>
      <c r="G63" s="44"/>
      <c r="H63" s="44"/>
      <c r="I63" s="47"/>
      <c r="J63" s="46"/>
      <c r="K63" s="51"/>
    </row>
    <row r="64" spans="2:11" ht="67.5" customHeight="1">
      <c r="B64" s="54">
        <v>62</v>
      </c>
      <c r="C64" s="53"/>
      <c r="D64" s="51"/>
      <c r="E64" s="44"/>
      <c r="F64" s="44"/>
      <c r="G64" s="44"/>
      <c r="H64" s="44"/>
      <c r="I64" s="44"/>
      <c r="J64" s="46"/>
      <c r="K64" s="51"/>
    </row>
    <row r="65" spans="2:11" ht="67.5" customHeight="1">
      <c r="B65" s="54">
        <v>63</v>
      </c>
      <c r="C65" s="53"/>
      <c r="D65" s="51"/>
      <c r="E65" s="44"/>
      <c r="F65" s="44"/>
      <c r="G65" s="44"/>
      <c r="H65" s="44"/>
      <c r="I65" s="44"/>
      <c r="J65" s="46"/>
      <c r="K65" s="51"/>
    </row>
    <row r="66" spans="2:11" ht="67.5" customHeight="1">
      <c r="B66" s="54">
        <v>64</v>
      </c>
      <c r="C66" s="53"/>
      <c r="D66" s="51"/>
      <c r="E66" s="44"/>
      <c r="F66" s="44"/>
      <c r="G66" s="47"/>
      <c r="H66" s="44"/>
      <c r="I66" s="44"/>
      <c r="J66" s="45"/>
      <c r="K66" s="51"/>
    </row>
    <row r="67" spans="2:11" ht="67.5" customHeight="1">
      <c r="B67" s="54">
        <v>65</v>
      </c>
      <c r="C67" s="53"/>
      <c r="D67" s="51"/>
      <c r="E67" s="44"/>
      <c r="F67" s="44"/>
      <c r="G67" s="47"/>
      <c r="H67" s="44"/>
      <c r="I67" s="44"/>
      <c r="J67" s="45"/>
      <c r="K67" s="51"/>
    </row>
    <row r="68" spans="2:11" ht="67.5" customHeight="1">
      <c r="B68" s="54">
        <v>66</v>
      </c>
      <c r="C68" s="53"/>
      <c r="D68" s="51"/>
      <c r="E68" s="44"/>
      <c r="F68" s="44"/>
      <c r="G68" s="47"/>
      <c r="H68" s="44"/>
      <c r="I68" s="44"/>
      <c r="J68" s="45"/>
      <c r="K68" s="51"/>
    </row>
    <row r="69" spans="2:11" ht="67.5" customHeight="1">
      <c r="B69" s="54">
        <v>67</v>
      </c>
      <c r="C69" s="53"/>
      <c r="D69" s="51"/>
      <c r="E69" s="44"/>
      <c r="F69" s="44"/>
      <c r="G69" s="44"/>
      <c r="H69" s="44"/>
      <c r="I69" s="44"/>
      <c r="J69" s="45"/>
      <c r="K69" s="51"/>
    </row>
    <row r="70" spans="2:11" ht="67.5" customHeight="1">
      <c r="B70" s="54">
        <v>68</v>
      </c>
      <c r="C70" s="53"/>
      <c r="D70" s="51"/>
      <c r="E70" s="44"/>
      <c r="F70" s="44"/>
      <c r="G70" s="44"/>
      <c r="H70" s="44"/>
      <c r="I70" s="47"/>
      <c r="J70" s="45"/>
      <c r="K70" s="51"/>
    </row>
    <row r="71" spans="2:11" ht="67.5" customHeight="1">
      <c r="B71" s="54">
        <v>69</v>
      </c>
      <c r="C71" s="53"/>
      <c r="D71" s="51"/>
      <c r="E71" s="44"/>
      <c r="F71" s="44"/>
      <c r="G71" s="44"/>
      <c r="H71" s="44"/>
      <c r="I71" s="47"/>
      <c r="J71" s="45"/>
      <c r="K71" s="51"/>
    </row>
    <row r="72" spans="2:11" ht="67.5" customHeight="1">
      <c r="B72" s="54">
        <v>70</v>
      </c>
      <c r="C72" s="53"/>
      <c r="D72" s="51"/>
      <c r="E72" s="44"/>
      <c r="F72" s="44"/>
      <c r="G72" s="44"/>
      <c r="H72" s="44"/>
      <c r="I72" s="47"/>
      <c r="J72" s="46"/>
      <c r="K72" s="51"/>
    </row>
    <row r="73" spans="2:11" ht="67.5" customHeight="1">
      <c r="B73" s="54">
        <v>71</v>
      </c>
      <c r="C73" s="53"/>
      <c r="D73" s="51"/>
      <c r="E73" s="44"/>
      <c r="F73" s="44"/>
      <c r="G73" s="44"/>
      <c r="H73" s="44"/>
      <c r="I73" s="44"/>
      <c r="J73" s="46"/>
      <c r="K73" s="51"/>
    </row>
    <row r="74" spans="2:11" ht="67.5" customHeight="1">
      <c r="B74" s="54">
        <v>72</v>
      </c>
      <c r="C74" s="53"/>
      <c r="D74" s="51"/>
      <c r="E74" s="44"/>
      <c r="F74" s="44"/>
      <c r="G74" s="44"/>
      <c r="H74" s="44"/>
      <c r="I74" s="44"/>
      <c r="J74" s="46"/>
      <c r="K74" s="51"/>
    </row>
    <row r="75" spans="2:11" ht="67.5" customHeight="1">
      <c r="B75" s="54">
        <v>73</v>
      </c>
      <c r="C75" s="53"/>
      <c r="D75" s="51"/>
      <c r="E75" s="44"/>
      <c r="F75" s="44"/>
      <c r="G75" s="47"/>
      <c r="H75" s="44"/>
      <c r="I75" s="44"/>
      <c r="J75" s="45"/>
      <c r="K75" s="51"/>
    </row>
    <row r="76" spans="2:11" ht="67.5" customHeight="1">
      <c r="B76" s="54">
        <v>74</v>
      </c>
      <c r="C76" s="53"/>
      <c r="D76" s="51"/>
      <c r="E76" s="44"/>
      <c r="F76" s="44"/>
      <c r="G76" s="47"/>
      <c r="H76" s="44"/>
      <c r="I76" s="44"/>
      <c r="J76" s="45"/>
      <c r="K76" s="51"/>
    </row>
    <row r="77" spans="2:11" ht="67.5" customHeight="1">
      <c r="B77" s="54">
        <v>75</v>
      </c>
      <c r="C77" s="53"/>
      <c r="D77" s="51"/>
      <c r="E77" s="44"/>
      <c r="F77" s="44"/>
      <c r="G77" s="47"/>
      <c r="H77" s="44"/>
      <c r="I77" s="44"/>
      <c r="J77" s="45"/>
      <c r="K77" s="51"/>
    </row>
    <row r="78" spans="2:11" ht="67.5" customHeight="1">
      <c r="B78" s="54">
        <v>76</v>
      </c>
      <c r="C78" s="53"/>
      <c r="D78" s="51"/>
      <c r="E78" s="44"/>
      <c r="F78" s="44"/>
      <c r="G78" s="44"/>
      <c r="H78" s="44"/>
      <c r="I78" s="44"/>
      <c r="J78" s="45"/>
      <c r="K78" s="51"/>
    </row>
    <row r="79" spans="2:11" ht="67.5" customHeight="1">
      <c r="B79" s="54">
        <v>77</v>
      </c>
      <c r="C79" s="53"/>
      <c r="D79" s="51"/>
      <c r="E79" s="44"/>
      <c r="F79" s="44"/>
      <c r="G79" s="44"/>
      <c r="H79" s="44"/>
      <c r="I79" s="44"/>
      <c r="J79" s="45"/>
      <c r="K79" s="51"/>
    </row>
    <row r="80" spans="2:11" ht="67.5" customHeight="1">
      <c r="B80" s="54">
        <v>78</v>
      </c>
      <c r="C80" s="53"/>
      <c r="D80" s="51"/>
      <c r="E80" s="44"/>
      <c r="F80" s="44"/>
      <c r="G80" s="44"/>
      <c r="H80" s="44"/>
      <c r="I80" s="44"/>
      <c r="J80" s="45"/>
      <c r="K80" s="51"/>
    </row>
    <row r="81" spans="2:11" ht="67.5" customHeight="1">
      <c r="B81" s="54">
        <v>79</v>
      </c>
      <c r="C81" s="53"/>
      <c r="D81" s="51"/>
      <c r="E81" s="44"/>
      <c r="F81" s="44"/>
      <c r="G81" s="44"/>
      <c r="H81" s="44"/>
      <c r="I81" s="44"/>
      <c r="J81" s="46"/>
      <c r="K81" s="51"/>
    </row>
    <row r="82" spans="2:11" ht="67.5" customHeight="1">
      <c r="B82" s="54">
        <v>80</v>
      </c>
      <c r="C82" s="53"/>
      <c r="D82" s="51"/>
      <c r="E82" s="44"/>
      <c r="F82" s="44"/>
      <c r="G82" s="44"/>
      <c r="H82" s="44"/>
      <c r="I82" s="44"/>
      <c r="J82" s="45"/>
      <c r="K82" s="51"/>
    </row>
    <row r="83" spans="2:11" ht="67.5" customHeight="1">
      <c r="B83" s="54">
        <v>81</v>
      </c>
      <c r="C83" s="53"/>
      <c r="D83" s="51"/>
      <c r="E83" s="44"/>
      <c r="F83" s="44"/>
      <c r="G83" s="44"/>
      <c r="H83" s="44"/>
      <c r="I83" s="44"/>
      <c r="J83" s="45"/>
      <c r="K83" s="51"/>
    </row>
    <row r="84" spans="2:11" ht="67.5" customHeight="1">
      <c r="B84" s="54">
        <v>82</v>
      </c>
      <c r="C84" s="53"/>
      <c r="D84" s="51"/>
      <c r="E84" s="44"/>
      <c r="F84" s="44"/>
      <c r="G84" s="47"/>
      <c r="H84" s="44"/>
      <c r="I84" s="44"/>
      <c r="J84" s="45"/>
      <c r="K84" s="51"/>
    </row>
    <row r="85" spans="2:11" ht="67.5" customHeight="1">
      <c r="B85" s="54">
        <v>83</v>
      </c>
      <c r="C85" s="53"/>
      <c r="D85" s="51"/>
      <c r="E85" s="44"/>
      <c r="F85" s="44"/>
      <c r="G85" s="47"/>
      <c r="H85" s="44"/>
      <c r="I85" s="44"/>
      <c r="J85" s="45"/>
      <c r="K85" s="51"/>
    </row>
    <row r="86" spans="2:11" ht="67.5" customHeight="1">
      <c r="B86" s="54">
        <v>84</v>
      </c>
      <c r="C86" s="53"/>
      <c r="D86" s="51"/>
      <c r="E86" s="44"/>
      <c r="F86" s="44"/>
      <c r="G86" s="47"/>
      <c r="H86" s="44"/>
      <c r="I86" s="44"/>
      <c r="J86" s="45"/>
      <c r="K86" s="51"/>
    </row>
    <row r="87" spans="2:11" ht="67.5" customHeight="1">
      <c r="B87" s="54">
        <v>85</v>
      </c>
      <c r="C87" s="53"/>
      <c r="D87" s="51"/>
      <c r="E87" s="44"/>
      <c r="F87" s="44"/>
      <c r="G87" s="44"/>
      <c r="H87" s="44"/>
      <c r="I87" s="44"/>
      <c r="J87" s="45"/>
      <c r="K87" s="51"/>
    </row>
    <row r="88" spans="2:11" ht="67.5" customHeight="1">
      <c r="B88" s="54">
        <v>86</v>
      </c>
      <c r="C88" s="53"/>
      <c r="D88" s="51"/>
      <c r="E88" s="44"/>
      <c r="F88" s="44"/>
      <c r="G88" s="44"/>
      <c r="H88" s="44"/>
      <c r="I88" s="44"/>
      <c r="J88" s="45"/>
      <c r="K88" s="51"/>
    </row>
    <row r="89" spans="2:11" ht="67.5" customHeight="1">
      <c r="B89" s="54">
        <v>87</v>
      </c>
      <c r="C89" s="53"/>
      <c r="D89" s="51"/>
      <c r="E89" s="44"/>
      <c r="F89" s="44"/>
      <c r="G89" s="44"/>
      <c r="H89" s="44"/>
      <c r="I89" s="44"/>
      <c r="J89" s="45"/>
      <c r="K89" s="51"/>
    </row>
    <row r="90" spans="2:11" ht="67.5" customHeight="1">
      <c r="B90" s="54">
        <v>88</v>
      </c>
      <c r="C90" s="54"/>
      <c r="D90" s="51"/>
      <c r="E90" s="44"/>
      <c r="F90" s="44"/>
      <c r="G90" s="44"/>
      <c r="H90" s="44"/>
      <c r="I90" s="44"/>
      <c r="J90" s="45"/>
      <c r="K90" s="51"/>
    </row>
    <row r="91" spans="2:11" ht="67.5" customHeight="1">
      <c r="B91" s="54">
        <v>89</v>
      </c>
      <c r="C91" s="54"/>
      <c r="D91" s="51"/>
      <c r="E91" s="44"/>
      <c r="F91" s="47"/>
      <c r="G91" s="44"/>
      <c r="H91" s="44"/>
      <c r="I91" s="44"/>
      <c r="J91" s="45"/>
      <c r="K91" s="51"/>
    </row>
    <row r="92" spans="2:11" ht="67.5" customHeight="1">
      <c r="B92" s="54">
        <v>90</v>
      </c>
      <c r="C92" s="54"/>
      <c r="D92" s="51"/>
      <c r="E92" s="44"/>
      <c r="F92" s="47"/>
      <c r="G92" s="44"/>
      <c r="H92" s="44"/>
      <c r="I92" s="44"/>
      <c r="J92" s="45"/>
      <c r="K92" s="51"/>
    </row>
    <row r="93" spans="2:11" ht="67.5" customHeight="1">
      <c r="B93" s="54">
        <v>91</v>
      </c>
      <c r="C93" s="54"/>
      <c r="D93" s="51"/>
      <c r="E93" s="44"/>
      <c r="F93" s="47"/>
      <c r="G93" s="47"/>
      <c r="H93" s="44"/>
      <c r="I93" s="44"/>
      <c r="J93" s="45"/>
      <c r="K93" s="51"/>
    </row>
    <row r="94" spans="2:11" ht="67.5" customHeight="1">
      <c r="B94" s="54">
        <v>92</v>
      </c>
      <c r="C94" s="54"/>
      <c r="D94" s="51"/>
      <c r="E94" s="44"/>
      <c r="F94" s="44"/>
      <c r="G94" s="47"/>
      <c r="H94" s="44"/>
      <c r="I94" s="44"/>
      <c r="J94" s="45"/>
      <c r="K94" s="51"/>
    </row>
    <row r="95" spans="2:11" ht="67.5" customHeight="1">
      <c r="B95" s="54">
        <v>93</v>
      </c>
      <c r="C95" s="54"/>
      <c r="D95" s="51"/>
      <c r="E95" s="44"/>
      <c r="F95" s="44"/>
      <c r="G95" s="47"/>
      <c r="H95" s="44"/>
      <c r="I95" s="44"/>
      <c r="J95" s="45"/>
      <c r="K95" s="51"/>
    </row>
    <row r="96" spans="2:11" ht="67.5" customHeight="1">
      <c r="B96" s="54">
        <v>94</v>
      </c>
      <c r="C96" s="54"/>
      <c r="D96" s="51"/>
      <c r="E96" s="44"/>
      <c r="F96" s="44"/>
      <c r="G96" s="44"/>
      <c r="H96" s="44"/>
      <c r="I96" s="44"/>
      <c r="J96" s="45"/>
      <c r="K96" s="51"/>
    </row>
    <row r="97" spans="2:11" ht="67.5" customHeight="1">
      <c r="B97" s="54">
        <v>95</v>
      </c>
      <c r="C97" s="54"/>
      <c r="D97" s="51"/>
      <c r="E97" s="44"/>
      <c r="F97" s="44"/>
      <c r="G97" s="44"/>
      <c r="H97" s="44"/>
      <c r="I97" s="44"/>
      <c r="J97" s="45"/>
      <c r="K97" s="51"/>
    </row>
    <row r="98" spans="2:11" ht="67.5" customHeight="1">
      <c r="B98" s="54">
        <v>96</v>
      </c>
      <c r="C98" s="54"/>
      <c r="D98" s="51"/>
      <c r="E98" s="44"/>
      <c r="F98" s="44"/>
      <c r="G98" s="44"/>
      <c r="H98" s="44"/>
      <c r="I98" s="44"/>
      <c r="J98" s="45"/>
      <c r="K98" s="51"/>
    </row>
    <row r="99" spans="2:11" ht="67.5" customHeight="1">
      <c r="B99" s="54">
        <v>97</v>
      </c>
      <c r="C99" s="53"/>
      <c r="D99" s="19"/>
      <c r="E99" s="19"/>
      <c r="F99" s="19"/>
      <c r="G99" s="20"/>
      <c r="H99" s="20"/>
      <c r="I99" s="19"/>
      <c r="J99" s="21"/>
      <c r="K99" s="22"/>
    </row>
    <row r="100" spans="2:11" ht="67.5" customHeight="1">
      <c r="B100" s="54">
        <v>98</v>
      </c>
      <c r="C100" s="54"/>
      <c r="D100" s="51"/>
      <c r="E100" s="44"/>
      <c r="F100" s="47"/>
      <c r="G100" s="44"/>
      <c r="H100" s="44"/>
      <c r="I100" s="44"/>
      <c r="J100" s="45"/>
      <c r="K100" s="51"/>
    </row>
    <row r="101" spans="2:11" ht="67.5" customHeight="1">
      <c r="B101" s="54">
        <v>99</v>
      </c>
      <c r="C101" s="53"/>
      <c r="D101" s="19"/>
      <c r="E101" s="19"/>
      <c r="F101" s="19"/>
      <c r="G101" s="20"/>
      <c r="H101" s="20"/>
      <c r="I101" s="19"/>
      <c r="J101" s="21"/>
      <c r="K101" s="22"/>
    </row>
    <row r="102" spans="2:11" ht="67.5" customHeight="1">
      <c r="B102" s="54">
        <v>100</v>
      </c>
      <c r="C102" s="54"/>
      <c r="D102" s="51"/>
      <c r="E102" s="44"/>
      <c r="F102" s="47"/>
      <c r="G102" s="47"/>
      <c r="H102" s="44"/>
      <c r="I102" s="44"/>
      <c r="J102" s="45"/>
      <c r="K102" s="51"/>
    </row>
    <row r="103" spans="2:11" ht="67.5" customHeight="1">
      <c r="B103" s="54">
        <v>101</v>
      </c>
      <c r="C103" s="54"/>
      <c r="D103" s="51"/>
      <c r="E103" s="44"/>
      <c r="F103" s="44"/>
      <c r="G103" s="47"/>
      <c r="H103" s="44"/>
      <c r="I103" s="44"/>
      <c r="J103" s="45"/>
      <c r="K103" s="51"/>
    </row>
    <row r="104" spans="2:11" ht="67.5" customHeight="1">
      <c r="B104" s="54">
        <v>102</v>
      </c>
      <c r="C104" s="54"/>
      <c r="D104" s="51"/>
      <c r="E104" s="44"/>
      <c r="F104" s="44"/>
      <c r="G104" s="47"/>
      <c r="H104" s="44"/>
      <c r="I104" s="44"/>
      <c r="J104" s="45"/>
      <c r="K104" s="51"/>
    </row>
    <row r="105" spans="2:11" ht="67.5" customHeight="1">
      <c r="B105" s="54">
        <v>103</v>
      </c>
      <c r="C105" s="54"/>
      <c r="D105" s="51"/>
      <c r="E105" s="44"/>
      <c r="F105" s="44"/>
      <c r="G105" s="44"/>
      <c r="H105" s="44"/>
      <c r="I105" s="44"/>
      <c r="J105" s="45"/>
      <c r="K105" s="51"/>
    </row>
    <row r="106" spans="2:11" ht="67.5" customHeight="1">
      <c r="B106" s="54">
        <v>104</v>
      </c>
      <c r="C106" s="54"/>
      <c r="D106" s="51"/>
      <c r="E106" s="44"/>
      <c r="F106" s="44"/>
      <c r="G106" s="44"/>
      <c r="H106" s="44"/>
      <c r="I106" s="44"/>
      <c r="J106" s="45"/>
      <c r="K106" s="51"/>
    </row>
    <row r="107" spans="2:11" ht="67.5" customHeight="1">
      <c r="B107" s="54">
        <v>105</v>
      </c>
      <c r="C107" s="54"/>
      <c r="D107" s="51"/>
      <c r="E107" s="44"/>
      <c r="F107" s="44"/>
      <c r="G107" s="44"/>
      <c r="H107" s="44"/>
      <c r="I107" s="44"/>
      <c r="J107" s="45"/>
      <c r="K107" s="51"/>
    </row>
    <row r="108" spans="2:11" ht="67.5" customHeight="1">
      <c r="B108" s="54">
        <v>106</v>
      </c>
      <c r="C108" s="54"/>
      <c r="D108" s="51"/>
      <c r="E108" s="44"/>
      <c r="F108" s="44"/>
      <c r="G108" s="44"/>
      <c r="H108" s="44"/>
      <c r="I108" s="44"/>
      <c r="J108" s="45"/>
      <c r="K108" s="51"/>
    </row>
    <row r="109" spans="2:11" ht="67.5" customHeight="1">
      <c r="B109" s="54">
        <v>107</v>
      </c>
      <c r="C109" s="54"/>
      <c r="D109" s="51"/>
      <c r="E109" s="44"/>
      <c r="F109" s="47"/>
      <c r="G109" s="44"/>
      <c r="H109" s="44"/>
      <c r="I109" s="44"/>
      <c r="J109" s="45"/>
      <c r="K109" s="51"/>
    </row>
    <row r="110" spans="2:11" ht="67.5" customHeight="1">
      <c r="B110" s="54">
        <v>108</v>
      </c>
      <c r="C110" s="54"/>
      <c r="D110" s="51"/>
      <c r="E110" s="44"/>
      <c r="F110" s="47"/>
      <c r="G110" s="44"/>
      <c r="H110" s="44"/>
      <c r="I110" s="44"/>
      <c r="J110" s="45"/>
      <c r="K110" s="51"/>
    </row>
    <row r="111" spans="2:11" ht="67.5" customHeight="1">
      <c r="B111" s="54">
        <v>109</v>
      </c>
      <c r="C111" s="54"/>
      <c r="D111" s="51"/>
      <c r="E111" s="44"/>
      <c r="F111" s="47"/>
      <c r="G111" s="47"/>
      <c r="H111" s="44"/>
      <c r="I111" s="44"/>
      <c r="J111" s="45"/>
      <c r="K111" s="51"/>
    </row>
    <row r="112" spans="2:11" ht="67.5" customHeight="1">
      <c r="B112" s="54">
        <v>110</v>
      </c>
      <c r="C112" s="54"/>
      <c r="D112" s="51"/>
      <c r="E112" s="44"/>
      <c r="F112" s="44"/>
      <c r="G112" s="47"/>
      <c r="H112" s="44"/>
      <c r="I112" s="44"/>
      <c r="J112" s="45"/>
      <c r="K112" s="51"/>
    </row>
    <row r="113" spans="2:11" ht="67.5" customHeight="1">
      <c r="B113" s="54">
        <v>111</v>
      </c>
      <c r="C113" s="54"/>
      <c r="D113" s="51"/>
      <c r="E113" s="44"/>
      <c r="F113" s="44"/>
      <c r="G113" s="47"/>
      <c r="H113" s="44"/>
      <c r="I113" s="44"/>
      <c r="J113" s="45"/>
      <c r="K113" s="51"/>
    </row>
    <row r="114" spans="2:11" ht="67.5" customHeight="1">
      <c r="B114" s="54">
        <v>112</v>
      </c>
      <c r="C114" s="54"/>
      <c r="D114" s="51"/>
      <c r="E114" s="44"/>
      <c r="F114" s="44"/>
      <c r="G114" s="44"/>
      <c r="H114" s="44"/>
      <c r="I114" s="44"/>
      <c r="J114" s="45"/>
      <c r="K114" s="51"/>
    </row>
    <row r="115" spans="2:11" ht="67.5" customHeight="1">
      <c r="B115" s="54">
        <v>113</v>
      </c>
      <c r="C115" s="54"/>
      <c r="D115" s="51"/>
      <c r="E115" s="44"/>
      <c r="F115" s="44"/>
      <c r="G115" s="44"/>
      <c r="H115" s="44"/>
      <c r="I115" s="44"/>
      <c r="J115" s="45"/>
      <c r="K115" s="51"/>
    </row>
    <row r="116" spans="2:11" ht="67.5" customHeight="1">
      <c r="B116" s="54">
        <v>114</v>
      </c>
      <c r="C116" s="54"/>
      <c r="D116" s="51"/>
      <c r="E116" s="44"/>
      <c r="F116" s="44"/>
      <c r="G116" s="44"/>
      <c r="H116" s="44"/>
      <c r="I116" s="44"/>
      <c r="J116" s="45"/>
      <c r="K116" s="51"/>
    </row>
    <row r="117" spans="2:11" ht="67.5" customHeight="1">
      <c r="B117" s="54">
        <v>115</v>
      </c>
      <c r="C117" s="54"/>
      <c r="D117" s="51"/>
      <c r="E117" s="44"/>
      <c r="F117" s="44"/>
      <c r="G117" s="44"/>
      <c r="H117" s="44"/>
      <c r="I117" s="44"/>
      <c r="J117" s="45"/>
      <c r="K117" s="51"/>
    </row>
    <row r="118" spans="2:11" ht="67.5" customHeight="1">
      <c r="B118" s="54">
        <v>116</v>
      </c>
      <c r="C118" s="54"/>
      <c r="D118" s="51"/>
      <c r="E118" s="44"/>
      <c r="F118" s="44"/>
      <c r="G118" s="44"/>
      <c r="H118" s="44"/>
      <c r="I118" s="44"/>
      <c r="J118" s="45"/>
      <c r="K118" s="51"/>
    </row>
    <row r="119" spans="2:11" ht="67.5" customHeight="1">
      <c r="B119" s="54">
        <v>117</v>
      </c>
      <c r="C119" s="54"/>
      <c r="D119" s="51"/>
      <c r="E119" s="44"/>
      <c r="F119" s="44"/>
      <c r="G119" s="44"/>
      <c r="H119" s="44"/>
      <c r="I119" s="44"/>
      <c r="J119" s="45"/>
      <c r="K119" s="51"/>
    </row>
    <row r="120" spans="2:11" ht="67.5" customHeight="1">
      <c r="B120" s="54">
        <v>118</v>
      </c>
      <c r="C120" s="54"/>
      <c r="D120" s="51"/>
      <c r="E120" s="44"/>
      <c r="F120" s="44"/>
      <c r="G120" s="44"/>
      <c r="H120" s="44"/>
      <c r="I120" s="44"/>
      <c r="J120" s="45"/>
      <c r="K120" s="51"/>
    </row>
    <row r="121" spans="2:11" ht="67.5" customHeight="1">
      <c r="B121" s="54">
        <v>119</v>
      </c>
      <c r="C121" s="54"/>
      <c r="D121" s="51"/>
      <c r="E121" s="44"/>
      <c r="F121" s="44"/>
      <c r="G121" s="44"/>
      <c r="H121" s="44"/>
      <c r="I121" s="44"/>
      <c r="J121" s="45"/>
      <c r="K121" s="51"/>
    </row>
    <row r="122" spans="2:11" ht="67.5" customHeight="1">
      <c r="B122" s="54">
        <v>120</v>
      </c>
      <c r="C122" s="54"/>
      <c r="D122" s="51"/>
      <c r="E122" s="44"/>
      <c r="F122" s="44"/>
      <c r="G122" s="44"/>
      <c r="H122" s="44"/>
      <c r="I122" s="44"/>
      <c r="J122" s="45"/>
      <c r="K122" s="51"/>
    </row>
    <row r="123" spans="2:11" ht="67.5" customHeight="1">
      <c r="B123" s="54">
        <v>121</v>
      </c>
      <c r="C123" s="54"/>
      <c r="D123" s="51"/>
      <c r="E123" s="44"/>
      <c r="F123" s="44"/>
      <c r="G123" s="44"/>
      <c r="H123" s="44"/>
      <c r="I123" s="44"/>
      <c r="J123" s="45"/>
      <c r="K123" s="51"/>
    </row>
    <row r="124" spans="2:11" ht="67.5" customHeight="1">
      <c r="B124" s="54">
        <v>122</v>
      </c>
      <c r="C124" s="54"/>
      <c r="D124" s="51"/>
      <c r="E124" s="44"/>
      <c r="F124" s="44"/>
      <c r="G124" s="44"/>
      <c r="H124" s="44"/>
      <c r="I124" s="44"/>
      <c r="J124" s="45"/>
      <c r="K124" s="51"/>
    </row>
    <row r="125" spans="2:11" ht="67.5" customHeight="1">
      <c r="B125" s="54">
        <v>123</v>
      </c>
      <c r="C125" s="54"/>
      <c r="D125" s="51"/>
      <c r="E125" s="44"/>
      <c r="F125" s="44"/>
      <c r="G125" s="44"/>
      <c r="H125" s="44"/>
      <c r="I125" s="44"/>
      <c r="J125" s="45"/>
      <c r="K125" s="51"/>
    </row>
    <row r="126" spans="2:11" ht="67.5" customHeight="1">
      <c r="B126" s="54">
        <v>124</v>
      </c>
      <c r="C126" s="54"/>
      <c r="D126" s="51"/>
      <c r="E126" s="44"/>
      <c r="F126" s="44"/>
      <c r="G126" s="44"/>
      <c r="H126" s="44"/>
      <c r="I126" s="44"/>
      <c r="J126" s="45"/>
      <c r="K126" s="51"/>
    </row>
    <row r="127" spans="2:11" ht="67.5" customHeight="1">
      <c r="B127" s="54">
        <v>125</v>
      </c>
      <c r="C127" s="54"/>
      <c r="D127" s="51"/>
      <c r="E127" s="44"/>
      <c r="F127" s="44"/>
      <c r="G127" s="44"/>
      <c r="H127" s="44"/>
      <c r="I127" s="44"/>
      <c r="J127" s="45"/>
      <c r="K127" s="51"/>
    </row>
    <row r="128" spans="2:11" ht="67.5" customHeight="1">
      <c r="B128" s="54">
        <v>126</v>
      </c>
      <c r="C128" s="54"/>
      <c r="D128" s="51"/>
      <c r="E128" s="44"/>
      <c r="F128" s="44"/>
      <c r="G128" s="44"/>
      <c r="H128" s="44"/>
      <c r="I128" s="44"/>
      <c r="J128" s="45"/>
      <c r="K128" s="51"/>
    </row>
    <row r="129" spans="2:11" ht="67.5" customHeight="1">
      <c r="B129" s="54">
        <v>127</v>
      </c>
      <c r="C129" s="54"/>
      <c r="D129" s="51"/>
      <c r="E129" s="44"/>
      <c r="F129" s="44"/>
      <c r="G129" s="44"/>
      <c r="H129" s="44"/>
      <c r="I129" s="44"/>
      <c r="J129" s="45"/>
      <c r="K129" s="51"/>
    </row>
    <row r="130" spans="2:11" ht="67.5" customHeight="1">
      <c r="B130" s="54">
        <v>128</v>
      </c>
      <c r="C130" s="54"/>
      <c r="D130" s="51"/>
      <c r="E130" s="44"/>
      <c r="F130" s="44"/>
      <c r="G130" s="44"/>
      <c r="H130" s="44"/>
      <c r="I130" s="44"/>
      <c r="J130" s="45"/>
      <c r="K130" s="51"/>
    </row>
    <row r="131" spans="2:11" ht="67.5" customHeight="1">
      <c r="B131" s="54">
        <v>129</v>
      </c>
      <c r="C131" s="54"/>
      <c r="D131" s="51"/>
      <c r="E131" s="44"/>
      <c r="F131" s="44"/>
      <c r="G131" s="44"/>
      <c r="H131" s="44"/>
      <c r="I131" s="44"/>
      <c r="J131" s="45"/>
      <c r="K131" s="51"/>
    </row>
    <row r="132" spans="2:11" ht="67.5" customHeight="1">
      <c r="B132" s="54">
        <v>130</v>
      </c>
      <c r="C132" s="54"/>
      <c r="D132" s="51"/>
      <c r="E132" s="44"/>
      <c r="F132" s="44"/>
      <c r="G132" s="44"/>
      <c r="H132" s="44"/>
      <c r="I132" s="44"/>
      <c r="J132" s="45"/>
      <c r="K132" s="51"/>
    </row>
    <row r="133" spans="2:11" ht="67.5" customHeight="1">
      <c r="B133" s="54">
        <v>131</v>
      </c>
      <c r="C133" s="54"/>
      <c r="D133" s="51"/>
      <c r="E133" s="44"/>
      <c r="F133" s="44"/>
      <c r="G133" s="44"/>
      <c r="H133" s="44"/>
      <c r="I133" s="44"/>
      <c r="J133" s="45"/>
      <c r="K133" s="51"/>
    </row>
    <row r="134" spans="2:11" ht="67.5" customHeight="1">
      <c r="B134" s="54">
        <v>132</v>
      </c>
      <c r="C134" s="54"/>
      <c r="D134" s="51"/>
      <c r="E134" s="44"/>
      <c r="F134" s="44"/>
      <c r="G134" s="44"/>
      <c r="H134" s="44"/>
      <c r="I134" s="44"/>
      <c r="J134" s="45"/>
      <c r="K134" s="51"/>
    </row>
    <row r="135" spans="2:11" ht="67.5" customHeight="1">
      <c r="B135" s="54">
        <v>133</v>
      </c>
      <c r="C135" s="54"/>
      <c r="D135" s="51"/>
      <c r="E135" s="44"/>
      <c r="F135" s="44"/>
      <c r="G135" s="44"/>
      <c r="H135" s="44"/>
      <c r="I135" s="44"/>
      <c r="J135" s="45"/>
      <c r="K135" s="51"/>
    </row>
    <row r="136" spans="2:11" ht="67.5" customHeight="1">
      <c r="B136" s="54">
        <v>134</v>
      </c>
      <c r="C136" s="54"/>
      <c r="D136" s="51"/>
      <c r="E136" s="44"/>
      <c r="F136" s="44"/>
      <c r="G136" s="44"/>
      <c r="H136" s="44"/>
      <c r="I136" s="44"/>
      <c r="J136" s="45"/>
      <c r="K136" s="51"/>
    </row>
    <row r="137" spans="2:11" ht="67.5" customHeight="1">
      <c r="B137" s="54">
        <v>135</v>
      </c>
      <c r="C137" s="54"/>
      <c r="D137" s="51"/>
      <c r="E137" s="44"/>
      <c r="F137" s="44"/>
      <c r="G137" s="44"/>
      <c r="H137" s="44"/>
      <c r="I137" s="44"/>
      <c r="J137" s="45"/>
      <c r="K137" s="51"/>
    </row>
    <row r="138" spans="2:11" ht="67.5" customHeight="1">
      <c r="B138" s="54">
        <v>136</v>
      </c>
      <c r="C138" s="54"/>
      <c r="D138" s="51"/>
      <c r="E138" s="44"/>
      <c r="F138" s="44"/>
      <c r="G138" s="44"/>
      <c r="H138" s="44"/>
      <c r="I138" s="44"/>
      <c r="J138" s="45"/>
      <c r="K138" s="51"/>
    </row>
    <row r="139" spans="2:11" ht="67.5" customHeight="1">
      <c r="B139" s="54">
        <v>137</v>
      </c>
      <c r="C139" s="54"/>
      <c r="D139" s="51"/>
      <c r="E139" s="44"/>
      <c r="F139" s="44"/>
      <c r="G139" s="44"/>
      <c r="H139" s="44"/>
      <c r="I139" s="44"/>
      <c r="J139" s="45"/>
      <c r="K139" s="51"/>
    </row>
    <row r="140" spans="2:11" ht="67.5" customHeight="1">
      <c r="B140" s="54">
        <v>138</v>
      </c>
      <c r="C140" s="54"/>
      <c r="D140" s="51"/>
      <c r="E140" s="44"/>
      <c r="F140" s="44"/>
      <c r="G140" s="44"/>
      <c r="H140" s="44"/>
      <c r="I140" s="44"/>
      <c r="J140" s="45"/>
      <c r="K140" s="51"/>
    </row>
    <row r="141" spans="2:11" ht="67.5" customHeight="1">
      <c r="B141" s="54">
        <v>139</v>
      </c>
      <c r="C141" s="54"/>
      <c r="D141" s="51"/>
      <c r="E141" s="44"/>
      <c r="F141" s="44"/>
      <c r="G141" s="44"/>
      <c r="H141" s="44"/>
      <c r="I141" s="44"/>
      <c r="J141" s="45"/>
      <c r="K141" s="51"/>
    </row>
    <row r="142" spans="2:11" ht="67.5" customHeight="1">
      <c r="B142" s="54">
        <v>140</v>
      </c>
      <c r="C142" s="54"/>
      <c r="D142" s="51"/>
      <c r="E142" s="44"/>
      <c r="F142" s="44"/>
      <c r="G142" s="44"/>
      <c r="H142" s="44"/>
      <c r="I142" s="44"/>
      <c r="J142" s="45"/>
      <c r="K142" s="51"/>
    </row>
    <row r="143" spans="2:11" ht="67.5" customHeight="1">
      <c r="B143" s="54">
        <v>141</v>
      </c>
      <c r="C143" s="54"/>
      <c r="D143" s="51"/>
      <c r="E143" s="44"/>
      <c r="F143" s="44"/>
      <c r="G143" s="44"/>
      <c r="H143" s="44"/>
      <c r="I143" s="44"/>
      <c r="J143" s="45"/>
      <c r="K143" s="51"/>
    </row>
    <row r="144" spans="2:11" ht="67.5" customHeight="1">
      <c r="B144" s="54">
        <v>142</v>
      </c>
      <c r="C144" s="54"/>
      <c r="D144" s="51"/>
      <c r="E144" s="44"/>
      <c r="F144" s="44"/>
      <c r="G144" s="44"/>
      <c r="H144" s="44"/>
      <c r="I144" s="44"/>
      <c r="J144" s="45"/>
      <c r="K144" s="51"/>
    </row>
    <row r="145" spans="2:11" ht="67.5" customHeight="1">
      <c r="B145" s="54">
        <v>143</v>
      </c>
      <c r="C145" s="54"/>
      <c r="D145" s="51"/>
      <c r="E145" s="44"/>
      <c r="F145" s="44"/>
      <c r="G145" s="44"/>
      <c r="H145" s="44"/>
      <c r="I145" s="44"/>
      <c r="J145" s="45"/>
      <c r="K145" s="51"/>
    </row>
    <row r="146" spans="2:11" ht="67.5" customHeight="1">
      <c r="B146" s="54">
        <v>144</v>
      </c>
      <c r="C146" s="54"/>
      <c r="D146" s="51"/>
      <c r="E146" s="44"/>
      <c r="F146" s="44"/>
      <c r="G146" s="44"/>
      <c r="H146" s="44"/>
      <c r="I146" s="44"/>
      <c r="J146" s="45"/>
      <c r="K146" s="51"/>
    </row>
    <row r="147" spans="2:11" ht="67.5" customHeight="1">
      <c r="B147" s="54">
        <v>145</v>
      </c>
      <c r="C147" s="54"/>
      <c r="D147" s="51"/>
      <c r="E147" s="44"/>
      <c r="F147" s="44"/>
      <c r="G147" s="44"/>
      <c r="H147" s="44"/>
      <c r="I147" s="44"/>
      <c r="J147" s="45"/>
      <c r="K147" s="51"/>
    </row>
    <row r="148" spans="2:11" ht="67.5" customHeight="1">
      <c r="B148" s="54">
        <v>146</v>
      </c>
      <c r="C148" s="54"/>
      <c r="D148" s="51"/>
      <c r="E148" s="44"/>
      <c r="F148" s="44"/>
      <c r="G148" s="44"/>
      <c r="H148" s="44"/>
      <c r="I148" s="44"/>
      <c r="J148" s="45"/>
      <c r="K148" s="51"/>
    </row>
    <row r="149" spans="2:11" ht="67.5" customHeight="1">
      <c r="B149" s="54">
        <v>147</v>
      </c>
      <c r="C149" s="54"/>
      <c r="D149" s="51"/>
      <c r="E149" s="44"/>
      <c r="F149" s="44"/>
      <c r="G149" s="44"/>
      <c r="H149" s="44"/>
      <c r="I149" s="44"/>
      <c r="J149" s="45"/>
      <c r="K149" s="51"/>
    </row>
    <row r="150" spans="2:11" ht="67.5" customHeight="1">
      <c r="B150" s="54">
        <v>148</v>
      </c>
      <c r="C150" s="54"/>
      <c r="D150" s="51"/>
      <c r="E150" s="44"/>
      <c r="F150" s="44"/>
      <c r="G150" s="44"/>
      <c r="H150" s="44"/>
      <c r="I150" s="44"/>
      <c r="J150" s="45"/>
      <c r="K150" s="51"/>
    </row>
    <row r="151" spans="2:11" ht="67.5" customHeight="1">
      <c r="B151" s="54">
        <v>149</v>
      </c>
      <c r="C151" s="54"/>
      <c r="D151" s="51"/>
      <c r="E151" s="44"/>
      <c r="F151" s="44"/>
      <c r="G151" s="44"/>
      <c r="H151" s="44"/>
      <c r="I151" s="44"/>
      <c r="J151" s="45"/>
      <c r="K151" s="51"/>
    </row>
    <row r="152" spans="2:11" ht="67.5" customHeight="1">
      <c r="B152" s="54">
        <v>150</v>
      </c>
      <c r="C152" s="54"/>
      <c r="D152" s="51"/>
      <c r="E152" s="44"/>
      <c r="F152" s="44"/>
      <c r="G152" s="44"/>
      <c r="H152" s="44"/>
      <c r="I152" s="44"/>
      <c r="J152" s="45"/>
      <c r="K152" s="51"/>
    </row>
  </sheetData>
  <sheetProtection/>
  <printOptions/>
  <pageMargins left="0.15748031496062992" right="0.15748031496062992" top="0.3937007874015748" bottom="0.1968503937007874" header="0.1968503937007874" footer="0.2362204724409449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14.625" style="0" customWidth="1"/>
    <col min="3" max="3" width="38.00390625" style="5" customWidth="1"/>
    <col min="4" max="5" width="6.875" style="0" customWidth="1"/>
    <col min="6" max="6" width="14.625" style="0" customWidth="1"/>
    <col min="7" max="7" width="38.00390625" style="5" customWidth="1"/>
    <col min="8" max="8" width="6.875" style="0" customWidth="1"/>
  </cols>
  <sheetData>
    <row r="1" spans="1:8" ht="21.75" customHeight="1">
      <c r="A1" s="29">
        <v>1</v>
      </c>
      <c r="B1" s="23"/>
      <c r="C1" s="30"/>
      <c r="D1" s="31"/>
      <c r="E1" s="29">
        <v>2</v>
      </c>
      <c r="F1" s="23"/>
      <c r="G1" s="30"/>
      <c r="H1" s="4"/>
    </row>
    <row r="2" spans="1:7" ht="21.75" customHeight="1">
      <c r="A2" s="23"/>
      <c r="B2" s="73" t="s">
        <v>43</v>
      </c>
      <c r="C2" s="73"/>
      <c r="D2" s="7"/>
      <c r="E2" s="7"/>
      <c r="F2" s="73" t="s">
        <v>43</v>
      </c>
      <c r="G2" s="73"/>
    </row>
    <row r="3" spans="1:7" ht="21.75" customHeight="1">
      <c r="A3" s="23"/>
      <c r="B3" s="24" t="s">
        <v>4</v>
      </c>
      <c r="C3" s="25">
        <f>IF(VLOOKUP($A1,カタログ!$B:$J,3,FALSE)="","",VLOOKUP($A1,カタログ!$B:$J,3,FALSE))</f>
      </c>
      <c r="D3" s="23"/>
      <c r="E3" s="23"/>
      <c r="F3" s="24" t="s">
        <v>4</v>
      </c>
      <c r="G3" s="25">
        <f>IF(VLOOKUP($E1,カタログ!$B:$J,3,FALSE)="","",VLOOKUP($E1,カタログ!$B:$J,3,FALSE))</f>
      </c>
    </row>
    <row r="4" spans="1:7" ht="21.75" customHeight="1">
      <c r="A4" s="23"/>
      <c r="B4" s="24" t="s">
        <v>2</v>
      </c>
      <c r="C4" s="25">
        <f>IF(VLOOKUP($A1,カタログ!$B:$J,4,FALSE)="","",VLOOKUP($A1,カタログ!$B:$J,4,FALSE))</f>
      </c>
      <c r="D4" s="23"/>
      <c r="E4" s="23"/>
      <c r="F4" s="24" t="s">
        <v>2</v>
      </c>
      <c r="G4" s="25">
        <f>IF(VLOOKUP($E1,カタログ!$B:$J,4,FALSE)="","",VLOOKUP($E1,カタログ!$B:$J,4,FALSE))</f>
      </c>
    </row>
    <row r="5" spans="1:7" ht="21.75" customHeight="1">
      <c r="A5" s="23"/>
      <c r="B5" s="24" t="s">
        <v>27</v>
      </c>
      <c r="C5" s="25">
        <f>IF(VLOOKUP($A1,カタログ!$B:$J,5,FALSE)="","",VLOOKUP($A1,カタログ!$B:$J,5,FALSE))</f>
      </c>
      <c r="D5" s="23"/>
      <c r="E5" s="23"/>
      <c r="F5" s="24" t="s">
        <v>27</v>
      </c>
      <c r="G5" s="25">
        <f>IF(VLOOKUP($E1,カタログ!$B:$J,5,FALSE)="","",VLOOKUP($E1,カタログ!$B:$J,5,FALSE))</f>
      </c>
    </row>
    <row r="6" spans="1:7" ht="21.75" customHeight="1">
      <c r="A6" s="23"/>
      <c r="B6" s="24" t="s">
        <v>28</v>
      </c>
      <c r="C6" s="25">
        <f>IF(VLOOKUP($A1,カタログ!$B:$J,6,FALSE)="","",VLOOKUP($A1,カタログ!$B:$J,6,FALSE))</f>
      </c>
      <c r="D6" s="23"/>
      <c r="E6" s="23"/>
      <c r="F6" s="24" t="s">
        <v>28</v>
      </c>
      <c r="G6" s="25">
        <f>IF(VLOOKUP($E1,カタログ!$B:$J,6,FALSE)="","",VLOOKUP($E1,カタログ!$B:$J,6,FALSE))</f>
      </c>
    </row>
    <row r="7" spans="1:7" ht="21.75" customHeight="1">
      <c r="A7" s="23"/>
      <c r="B7" s="24" t="s">
        <v>29</v>
      </c>
      <c r="C7" s="25">
        <f>IF(VLOOKUP($A1,カタログ!$B:$J,8,FALSE)="","",VLOOKUP($A1,カタログ!$B:$J,8,FALSE))</f>
      </c>
      <c r="D7" s="23"/>
      <c r="E7" s="23"/>
      <c r="F7" s="24" t="s">
        <v>29</v>
      </c>
      <c r="G7" s="25">
        <f>IF(VLOOKUP($E1,カタログ!$B:$J,8,FALSE)="","",VLOOKUP($E1,カタログ!$B:$J,8,FALSE))</f>
      </c>
    </row>
    <row r="8" spans="1:7" ht="67.5" customHeight="1">
      <c r="A8" s="23"/>
      <c r="B8" s="49" t="s">
        <v>24</v>
      </c>
      <c r="C8" s="26">
        <f>IF(VLOOKUP($A1,カタログ!$B:$J,9,FALSE)="","",VLOOKUP($A1,カタログ!$B:$J,9,FALSE))</f>
      </c>
      <c r="D8" s="28"/>
      <c r="E8" s="43"/>
      <c r="F8" s="24" t="s">
        <v>24</v>
      </c>
      <c r="G8" s="26">
        <f>IF(VLOOKUP($E1,カタログ!$B:$J,9,FALSE)="","",VLOOKUP($E1,カタログ!$B:$J,9,FALSE))</f>
      </c>
    </row>
    <row r="9" spans="1:8" ht="21.75" customHeight="1">
      <c r="A9" s="32"/>
      <c r="B9" s="23"/>
      <c r="C9" s="30"/>
      <c r="D9" s="27"/>
      <c r="E9" s="28"/>
      <c r="F9" s="23"/>
      <c r="G9" s="30"/>
      <c r="H9" s="11"/>
    </row>
    <row r="10" spans="1:8" ht="21.75" customHeight="1">
      <c r="A10" s="29">
        <v>3</v>
      </c>
      <c r="B10" s="23"/>
      <c r="C10" s="30"/>
      <c r="D10" s="33"/>
      <c r="E10" s="34">
        <v>4</v>
      </c>
      <c r="F10" s="23"/>
      <c r="G10" s="30"/>
      <c r="H10" s="4"/>
    </row>
    <row r="11" spans="1:7" ht="21.75" customHeight="1">
      <c r="A11" s="23"/>
      <c r="B11" s="73" t="s">
        <v>43</v>
      </c>
      <c r="C11" s="73"/>
      <c r="D11" s="7"/>
      <c r="E11" s="7"/>
      <c r="F11" s="73" t="s">
        <v>43</v>
      </c>
      <c r="G11" s="73"/>
    </row>
    <row r="12" spans="1:7" ht="21.75" customHeight="1">
      <c r="A12" s="23"/>
      <c r="B12" s="24" t="s">
        <v>4</v>
      </c>
      <c r="C12" s="25">
        <f>IF(VLOOKUP($A10,カタログ!$B:$J,3,FALSE)="","",VLOOKUP($A10,カタログ!$B:$J,3,FALSE))</f>
      </c>
      <c r="D12" s="23"/>
      <c r="E12" s="23"/>
      <c r="F12" s="24" t="s">
        <v>4</v>
      </c>
      <c r="G12" s="25">
        <f>IF(VLOOKUP($E10,カタログ!$B:$J,3,FALSE)="","",VLOOKUP($E10,カタログ!$B:$J,3,FALSE))</f>
      </c>
    </row>
    <row r="13" spans="1:7" ht="21.75" customHeight="1">
      <c r="A13" s="23"/>
      <c r="B13" s="24" t="s">
        <v>2</v>
      </c>
      <c r="C13" s="25">
        <f>IF(VLOOKUP($A10,カタログ!$B:$J,4,FALSE)="","",VLOOKUP($A10,カタログ!$B:$J,4,FALSE))</f>
      </c>
      <c r="D13" s="23"/>
      <c r="E13" s="23"/>
      <c r="F13" s="24" t="s">
        <v>2</v>
      </c>
      <c r="G13" s="25">
        <f>IF(VLOOKUP($E10,カタログ!$B:$J,4,FALSE)="","",VLOOKUP($E10,カタログ!$B:$J,4,FALSE))</f>
      </c>
    </row>
    <row r="14" spans="1:7" ht="21.75" customHeight="1">
      <c r="A14" s="23"/>
      <c r="B14" s="24" t="s">
        <v>27</v>
      </c>
      <c r="C14" s="25">
        <f>IF(VLOOKUP($A10,カタログ!$B:$J,5,FALSE)="","",VLOOKUP($A10,カタログ!$B:$J,5,FALSE))</f>
      </c>
      <c r="D14" s="23"/>
      <c r="E14" s="23"/>
      <c r="F14" s="24" t="s">
        <v>27</v>
      </c>
      <c r="G14" s="25">
        <f>IF(VLOOKUP($E10,カタログ!$B:$J,5,FALSE)="","",VLOOKUP($E10,カタログ!$B:$J,5,FALSE))</f>
      </c>
    </row>
    <row r="15" spans="1:7" ht="21.75" customHeight="1">
      <c r="A15" s="23"/>
      <c r="B15" s="24" t="s">
        <v>28</v>
      </c>
      <c r="C15" s="25">
        <f>IF(VLOOKUP($A10,カタログ!$B:$J,6,FALSE)="","",VLOOKUP($A10,カタログ!$B:$J,6,FALSE))</f>
      </c>
      <c r="D15" s="23"/>
      <c r="E15" s="23"/>
      <c r="F15" s="24" t="s">
        <v>28</v>
      </c>
      <c r="G15" s="25">
        <f>IF(VLOOKUP($E10,カタログ!$B:$J,6,FALSE)="","",VLOOKUP($E10,カタログ!$B:$J,6,FALSE))</f>
      </c>
    </row>
    <row r="16" spans="1:7" ht="21.75" customHeight="1">
      <c r="A16" s="23"/>
      <c r="B16" s="24" t="s">
        <v>29</v>
      </c>
      <c r="C16" s="25">
        <f>IF(VLOOKUP($A10,カタログ!$B:$J,8,FALSE)="","",VLOOKUP($A10,カタログ!$B:$J,8,FALSE))</f>
      </c>
      <c r="D16" s="23"/>
      <c r="E16" s="23"/>
      <c r="F16" s="24" t="s">
        <v>29</v>
      </c>
      <c r="G16" s="25">
        <f>IF(VLOOKUP($E10,カタログ!$B:$J,8,FALSE)="","",VLOOKUP($E10,カタログ!$B:$J,8,FALSE))</f>
      </c>
    </row>
    <row r="17" spans="1:7" ht="67.5" customHeight="1">
      <c r="A17" s="23"/>
      <c r="B17" s="49" t="s">
        <v>24</v>
      </c>
      <c r="C17" s="26">
        <f>IF(VLOOKUP($A10,カタログ!$B:$J,9,FALSE)="","",VLOOKUP($A10,カタログ!$B:$J,9,FALSE))</f>
      </c>
      <c r="D17" s="28"/>
      <c r="E17" s="43"/>
      <c r="F17" s="24" t="s">
        <v>24</v>
      </c>
      <c r="G17" s="26">
        <f>IF(VLOOKUP($E10,カタログ!$B:$J,9,FALSE)="","",VLOOKUP($E10,カタログ!$B:$J,9,FALSE))</f>
      </c>
    </row>
    <row r="18" spans="1:8" ht="21.75" customHeight="1">
      <c r="A18" s="32"/>
      <c r="B18" s="23"/>
      <c r="C18" s="30"/>
      <c r="D18" s="35"/>
      <c r="E18" s="32"/>
      <c r="F18" s="23"/>
      <c r="G18" s="36"/>
      <c r="H18" s="11"/>
    </row>
    <row r="19" spans="1:8" ht="21.75" customHeight="1">
      <c r="A19" s="37">
        <v>5</v>
      </c>
      <c r="B19" s="38"/>
      <c r="C19" s="36"/>
      <c r="D19" s="33"/>
      <c r="E19" s="37">
        <v>6</v>
      </c>
      <c r="F19" s="38"/>
      <c r="G19" s="36"/>
      <c r="H19" s="4"/>
    </row>
    <row r="20" spans="1:7" ht="21.75" customHeight="1">
      <c r="A20" s="38"/>
      <c r="B20" s="73" t="s">
        <v>43</v>
      </c>
      <c r="C20" s="73"/>
      <c r="D20" s="7"/>
      <c r="E20" s="7"/>
      <c r="F20" s="73" t="s">
        <v>43</v>
      </c>
      <c r="G20" s="73"/>
    </row>
    <row r="21" spans="1:7" ht="21.75" customHeight="1">
      <c r="A21" s="23"/>
      <c r="B21" s="24" t="s">
        <v>4</v>
      </c>
      <c r="C21" s="25">
        <f>IF(VLOOKUP($A19,カタログ!$B:$J,3,FALSE)="","",VLOOKUP($A19,カタログ!$B:$J,3,FALSE))</f>
      </c>
      <c r="D21" s="23"/>
      <c r="E21" s="23"/>
      <c r="F21" s="24" t="s">
        <v>4</v>
      </c>
      <c r="G21" s="25">
        <f>IF(VLOOKUP($E19,カタログ!$B:$J,3,FALSE)="","",VLOOKUP($E19,カタログ!$B:$J,3,FALSE))</f>
      </c>
    </row>
    <row r="22" spans="1:7" ht="21.75" customHeight="1">
      <c r="A22" s="23"/>
      <c r="B22" s="24" t="s">
        <v>2</v>
      </c>
      <c r="C22" s="25">
        <f>IF(VLOOKUP($A19,カタログ!$B:$J,4,FALSE)="","",VLOOKUP($A19,カタログ!$B:$J,4,FALSE))</f>
      </c>
      <c r="D22" s="23"/>
      <c r="E22" s="23"/>
      <c r="F22" s="24" t="s">
        <v>2</v>
      </c>
      <c r="G22" s="25">
        <f>IF(VLOOKUP($E19,カタログ!$B:$J,4,FALSE)="","",VLOOKUP($E19,カタログ!$B:$J,4,FALSE))</f>
      </c>
    </row>
    <row r="23" spans="1:7" ht="21.75" customHeight="1">
      <c r="A23" s="23"/>
      <c r="B23" s="24" t="s">
        <v>27</v>
      </c>
      <c r="C23" s="25">
        <f>IF(VLOOKUP($A19,カタログ!$B:$J,5,FALSE)="","",VLOOKUP($A19,カタログ!$B:$J,5,FALSE))</f>
      </c>
      <c r="D23" s="23"/>
      <c r="E23" s="23"/>
      <c r="F23" s="24" t="s">
        <v>27</v>
      </c>
      <c r="G23" s="25">
        <f>IF(VLOOKUP($E19,カタログ!$B:$J,5,FALSE)="","",VLOOKUP($E19,カタログ!$B:$J,5,FALSE))</f>
      </c>
    </row>
    <row r="24" spans="1:7" ht="21.75" customHeight="1">
      <c r="A24" s="23"/>
      <c r="B24" s="24" t="s">
        <v>28</v>
      </c>
      <c r="C24" s="25">
        <f>IF(VLOOKUP($A19,カタログ!$B:$J,6,FALSE)="","",VLOOKUP($A19,カタログ!$B:$J,6,FALSE))</f>
      </c>
      <c r="D24" s="23"/>
      <c r="E24" s="23"/>
      <c r="F24" s="24" t="s">
        <v>28</v>
      </c>
      <c r="G24" s="25">
        <f>IF(VLOOKUP($E19,カタログ!$B:$J,6,FALSE)="","",VLOOKUP($E19,カタログ!$B:$J,6,FALSE))</f>
      </c>
    </row>
    <row r="25" spans="1:7" ht="21.75" customHeight="1">
      <c r="A25" s="23"/>
      <c r="B25" s="24" t="s">
        <v>29</v>
      </c>
      <c r="C25" s="25">
        <f>IF(VLOOKUP($A19,カタログ!$B:$J,8,FALSE)="","",VLOOKUP($A19,カタログ!$B:$J,8,FALSE))</f>
      </c>
      <c r="D25" s="23"/>
      <c r="E25" s="23"/>
      <c r="F25" s="24" t="s">
        <v>29</v>
      </c>
      <c r="G25" s="25">
        <f>IF(VLOOKUP($E19,カタログ!$B:$J,8,FALSE)="","",VLOOKUP($E19,カタログ!$B:$J,8,FALSE))</f>
      </c>
    </row>
    <row r="26" spans="1:7" ht="67.5" customHeight="1">
      <c r="A26" s="23"/>
      <c r="B26" s="49" t="s">
        <v>24</v>
      </c>
      <c r="C26" s="26">
        <f>IF(VLOOKUP($A19,カタログ!$B:$J,9,FALSE)="","",VLOOKUP($A19,カタログ!$B:$J,9,FALSE))</f>
      </c>
      <c r="D26" s="28"/>
      <c r="E26" s="43"/>
      <c r="F26" s="24" t="s">
        <v>24</v>
      </c>
      <c r="G26" s="26">
        <f>IF(VLOOKUP($E19,カタログ!$B:$J,9,FALSE)="","",VLOOKUP($E19,カタログ!$B:$J,9,FALSE))</f>
      </c>
    </row>
    <row r="27" spans="1:8" ht="21.75" customHeight="1">
      <c r="A27" s="39"/>
      <c r="B27" s="38"/>
      <c r="C27" s="36"/>
      <c r="D27" s="27"/>
      <c r="E27" s="28"/>
      <c r="F27" s="38"/>
      <c r="G27" s="36"/>
      <c r="H27" s="11"/>
    </row>
    <row r="28" spans="1:8" ht="21.75" customHeight="1">
      <c r="A28" s="37">
        <v>7</v>
      </c>
      <c r="B28" s="38"/>
      <c r="C28" s="36"/>
      <c r="D28" s="33"/>
      <c r="E28" s="34">
        <v>8</v>
      </c>
      <c r="F28" s="38"/>
      <c r="G28" s="36"/>
      <c r="H28" s="4"/>
    </row>
    <row r="29" spans="1:7" ht="21.75" customHeight="1">
      <c r="A29" s="38"/>
      <c r="B29" s="73" t="s">
        <v>43</v>
      </c>
      <c r="C29" s="73"/>
      <c r="D29" s="7"/>
      <c r="E29" s="7"/>
      <c r="F29" s="73" t="s">
        <v>43</v>
      </c>
      <c r="G29" s="73"/>
    </row>
    <row r="30" spans="1:7" ht="21.75" customHeight="1">
      <c r="A30" s="23"/>
      <c r="B30" s="24" t="s">
        <v>4</v>
      </c>
      <c r="C30" s="25">
        <f>IF(VLOOKUP($A28,カタログ!$B:$J,3,FALSE)="","",VLOOKUP($A28,カタログ!$B:$J,3,FALSE))</f>
      </c>
      <c r="D30" s="23"/>
      <c r="E30" s="23"/>
      <c r="F30" s="24" t="s">
        <v>4</v>
      </c>
      <c r="G30" s="25">
        <f>IF(VLOOKUP($E28,カタログ!$B:$J,3,FALSE)="","",VLOOKUP($E28,カタログ!$B:$J,3,FALSE))</f>
      </c>
    </row>
    <row r="31" spans="1:7" ht="21.75" customHeight="1">
      <c r="A31" s="23"/>
      <c r="B31" s="24" t="s">
        <v>2</v>
      </c>
      <c r="C31" s="25">
        <f>IF(VLOOKUP($A28,カタログ!$B:$J,4,FALSE)="","",VLOOKUP($A28,カタログ!$B:$J,4,FALSE))</f>
      </c>
      <c r="D31" s="23"/>
      <c r="E31" s="23"/>
      <c r="F31" s="24" t="s">
        <v>2</v>
      </c>
      <c r="G31" s="25">
        <f>IF(VLOOKUP($E28,カタログ!$B:$J,4,FALSE)="","",VLOOKUP($E28,カタログ!$B:$J,4,FALSE))</f>
      </c>
    </row>
    <row r="32" spans="1:7" ht="21.75" customHeight="1">
      <c r="A32" s="23"/>
      <c r="B32" s="24" t="s">
        <v>27</v>
      </c>
      <c r="C32" s="25">
        <f>IF(VLOOKUP($A28,カタログ!$B:$J,5,FALSE)="","",VLOOKUP($A28,カタログ!$B:$J,5,FALSE))</f>
      </c>
      <c r="D32" s="23"/>
      <c r="E32" s="23"/>
      <c r="F32" s="24" t="s">
        <v>27</v>
      </c>
      <c r="G32" s="25">
        <f>IF(VLOOKUP($E28,カタログ!$B:$J,5,FALSE)="","",VLOOKUP($E28,カタログ!$B:$J,5,FALSE))</f>
      </c>
    </row>
    <row r="33" spans="1:7" ht="21.75" customHeight="1">
      <c r="A33" s="23"/>
      <c r="B33" s="24" t="s">
        <v>28</v>
      </c>
      <c r="C33" s="25">
        <f>IF(VLOOKUP($A28,カタログ!$B:$J,6,FALSE)="","",VLOOKUP($A28,カタログ!$B:$J,6,FALSE))</f>
      </c>
      <c r="D33" s="23"/>
      <c r="E33" s="23"/>
      <c r="F33" s="24" t="s">
        <v>28</v>
      </c>
      <c r="G33" s="25">
        <f>IF(VLOOKUP($E28,カタログ!$B:$J,6,FALSE)="","",VLOOKUP($E28,カタログ!$B:$J,6,FALSE))</f>
      </c>
    </row>
    <row r="34" spans="1:7" ht="21.75" customHeight="1">
      <c r="A34" s="23"/>
      <c r="B34" s="24" t="s">
        <v>29</v>
      </c>
      <c r="C34" s="25">
        <f>IF(VLOOKUP($A28,カタログ!$B:$J,8,FALSE)="","",VLOOKUP($A28,カタログ!$B:$J,8,FALSE))</f>
      </c>
      <c r="D34" s="23"/>
      <c r="E34" s="23"/>
      <c r="F34" s="24" t="s">
        <v>29</v>
      </c>
      <c r="G34" s="25">
        <f>IF(VLOOKUP($E28,カタログ!$B:$J,8,FALSE)="","",VLOOKUP($E28,カタログ!$B:$J,8,FALSE))</f>
      </c>
    </row>
    <row r="35" spans="1:7" ht="67.5" customHeight="1">
      <c r="A35" s="23"/>
      <c r="B35" s="49" t="s">
        <v>24</v>
      </c>
      <c r="C35" s="26">
        <f>IF(VLOOKUP($A28,カタログ!$B:$J,9,FALSE)="","",VLOOKUP($A28,カタログ!$B:$J,9,FALSE))</f>
      </c>
      <c r="D35" s="28"/>
      <c r="E35" s="43"/>
      <c r="F35" s="24" t="s">
        <v>24</v>
      </c>
      <c r="G35" s="26">
        <f>IF(VLOOKUP($E28,カタログ!$B:$J,9,FALSE)="","",VLOOKUP($E28,カタログ!$B:$J,9,FALSE))</f>
      </c>
    </row>
    <row r="36" spans="1:8" ht="21.75" customHeight="1">
      <c r="A36" s="32"/>
      <c r="B36" s="38"/>
      <c r="C36" s="36"/>
      <c r="D36" s="35"/>
      <c r="E36" s="32"/>
      <c r="F36" s="38"/>
      <c r="G36" s="36"/>
      <c r="H36" s="11"/>
    </row>
    <row r="37" spans="1:8" ht="21.75" customHeight="1">
      <c r="A37" s="37">
        <v>9</v>
      </c>
      <c r="B37" s="38"/>
      <c r="C37" s="36"/>
      <c r="D37" s="33"/>
      <c r="E37" s="37">
        <v>10</v>
      </c>
      <c r="F37" s="38"/>
      <c r="G37" s="36"/>
      <c r="H37" s="4"/>
    </row>
    <row r="38" spans="1:7" ht="21.75" customHeight="1">
      <c r="A38" s="38"/>
      <c r="B38" s="73" t="s">
        <v>43</v>
      </c>
      <c r="C38" s="73"/>
      <c r="D38" s="7"/>
      <c r="E38" s="7"/>
      <c r="F38" s="73" t="s">
        <v>43</v>
      </c>
      <c r="G38" s="73"/>
    </row>
    <row r="39" spans="1:7" ht="21.75" customHeight="1">
      <c r="A39" s="23"/>
      <c r="B39" s="24" t="s">
        <v>4</v>
      </c>
      <c r="C39" s="25">
        <f>IF(VLOOKUP($A37,カタログ!$B:$J,3,FALSE)="","",VLOOKUP($A37,カタログ!$B:$J,3,FALSE))</f>
      </c>
      <c r="D39" s="23"/>
      <c r="E39" s="23"/>
      <c r="F39" s="24" t="s">
        <v>4</v>
      </c>
      <c r="G39" s="25">
        <f>IF(VLOOKUP($E37,カタログ!$B:$J,3,FALSE)="","",VLOOKUP($E37,カタログ!$B:$J,3,FALSE))</f>
      </c>
    </row>
    <row r="40" spans="1:7" ht="21.75" customHeight="1">
      <c r="A40" s="23"/>
      <c r="B40" s="24" t="s">
        <v>2</v>
      </c>
      <c r="C40" s="25">
        <f>IF(VLOOKUP($A37,カタログ!$B:$J,4,FALSE)="","",VLOOKUP($A37,カタログ!$B:$J,4,FALSE))</f>
      </c>
      <c r="D40" s="23"/>
      <c r="E40" s="23"/>
      <c r="F40" s="24" t="s">
        <v>2</v>
      </c>
      <c r="G40" s="25">
        <f>IF(VLOOKUP($E37,カタログ!$B:$J,4,FALSE)="","",VLOOKUP($E37,カタログ!$B:$J,4,FALSE))</f>
      </c>
    </row>
    <row r="41" spans="1:7" ht="21.75" customHeight="1">
      <c r="A41" s="23"/>
      <c r="B41" s="24" t="s">
        <v>27</v>
      </c>
      <c r="C41" s="25">
        <f>IF(VLOOKUP($A37,カタログ!$B:$J,5,FALSE)="","",VLOOKUP($A37,カタログ!$B:$J,5,FALSE))</f>
      </c>
      <c r="D41" s="23"/>
      <c r="E41" s="23"/>
      <c r="F41" s="24" t="s">
        <v>27</v>
      </c>
      <c r="G41" s="25">
        <f>IF(VLOOKUP($E37,カタログ!$B:$J,5,FALSE)="","",VLOOKUP($E37,カタログ!$B:$J,5,FALSE))</f>
      </c>
    </row>
    <row r="42" spans="1:7" ht="21.75" customHeight="1">
      <c r="A42" s="23"/>
      <c r="B42" s="24" t="s">
        <v>28</v>
      </c>
      <c r="C42" s="25">
        <f>IF(VLOOKUP($A37,カタログ!$B:$J,6,FALSE)="","",VLOOKUP($A37,カタログ!$B:$J,6,FALSE))</f>
      </c>
      <c r="D42" s="23"/>
      <c r="E42" s="23"/>
      <c r="F42" s="24" t="s">
        <v>28</v>
      </c>
      <c r="G42" s="25">
        <f>IF(VLOOKUP($E37,カタログ!$B:$J,6,FALSE)="","",VLOOKUP($E37,カタログ!$B:$J,6,FALSE))</f>
      </c>
    </row>
    <row r="43" spans="1:7" ht="21.75" customHeight="1">
      <c r="A43" s="23"/>
      <c r="B43" s="24" t="s">
        <v>29</v>
      </c>
      <c r="C43" s="25">
        <f>IF(VLOOKUP($A37,カタログ!$B:$J,8,FALSE)="","",VLOOKUP($A37,カタログ!$B:$J,8,FALSE))</f>
      </c>
      <c r="D43" s="23"/>
      <c r="E43" s="23"/>
      <c r="F43" s="24" t="s">
        <v>29</v>
      </c>
      <c r="G43" s="25">
        <f>IF(VLOOKUP($E37,カタログ!$B:$J,8,FALSE)="","",VLOOKUP($E37,カタログ!$B:$J,8,FALSE))</f>
      </c>
    </row>
    <row r="44" spans="1:7" ht="67.5" customHeight="1">
      <c r="A44" s="23"/>
      <c r="B44" s="49" t="s">
        <v>24</v>
      </c>
      <c r="C44" s="26">
        <f>IF(VLOOKUP($A37,カタログ!$B:$J,9,FALSE)="","",VLOOKUP($A37,カタログ!$B:$J,9,FALSE))</f>
      </c>
      <c r="D44" s="28"/>
      <c r="E44" s="43"/>
      <c r="F44" s="24" t="s">
        <v>24</v>
      </c>
      <c r="G44" s="26">
        <f>IF(VLOOKUP($E37,カタログ!$B:$J,9,FALSE)="","",VLOOKUP($E37,カタログ!$B:$J,9,FALSE))</f>
      </c>
    </row>
    <row r="45" spans="1:8" ht="21.75" customHeight="1">
      <c r="A45" s="39"/>
      <c r="B45" s="38"/>
      <c r="C45" s="36"/>
      <c r="D45" s="27"/>
      <c r="E45" s="28"/>
      <c r="F45" s="38"/>
      <c r="G45" s="36"/>
      <c r="H45" s="11"/>
    </row>
    <row r="46" spans="1:8" ht="21.75" customHeight="1">
      <c r="A46" s="37">
        <v>11</v>
      </c>
      <c r="B46" s="38"/>
      <c r="C46" s="36"/>
      <c r="D46" s="33"/>
      <c r="E46" s="34">
        <v>12</v>
      </c>
      <c r="F46" s="38"/>
      <c r="G46" s="36"/>
      <c r="H46" s="4"/>
    </row>
    <row r="47" spans="1:7" ht="21.75" customHeight="1">
      <c r="A47" s="38"/>
      <c r="B47" s="73" t="s">
        <v>43</v>
      </c>
      <c r="C47" s="73"/>
      <c r="D47" s="7"/>
      <c r="E47" s="7"/>
      <c r="F47" s="73" t="s">
        <v>43</v>
      </c>
      <c r="G47" s="73"/>
    </row>
    <row r="48" spans="1:7" ht="21.75" customHeight="1">
      <c r="A48" s="23"/>
      <c r="B48" s="24" t="s">
        <v>4</v>
      </c>
      <c r="C48" s="25">
        <f>IF(VLOOKUP($A46,カタログ!$B:$J,3,FALSE)="","",VLOOKUP($A46,カタログ!$B:$J,3,FALSE))</f>
      </c>
      <c r="D48" s="23"/>
      <c r="E48" s="23"/>
      <c r="F48" s="24" t="s">
        <v>4</v>
      </c>
      <c r="G48" s="25">
        <f>IF(VLOOKUP($E46,カタログ!$B:$J,3,FALSE)="","",VLOOKUP($E46,カタログ!$B:$J,3,FALSE))</f>
      </c>
    </row>
    <row r="49" spans="1:7" ht="21.75" customHeight="1">
      <c r="A49" s="23"/>
      <c r="B49" s="24" t="s">
        <v>2</v>
      </c>
      <c r="C49" s="25">
        <f>IF(VLOOKUP($A46,カタログ!$B:$J,4,FALSE)="","",VLOOKUP($A46,カタログ!$B:$J,4,FALSE))</f>
      </c>
      <c r="D49" s="23"/>
      <c r="E49" s="23"/>
      <c r="F49" s="24" t="s">
        <v>2</v>
      </c>
      <c r="G49" s="25">
        <f>IF(VLOOKUP($E46,カタログ!$B:$J,4,FALSE)="","",VLOOKUP($E46,カタログ!$B:$J,4,FALSE))</f>
      </c>
    </row>
    <row r="50" spans="1:7" ht="21.75" customHeight="1">
      <c r="A50" s="23"/>
      <c r="B50" s="24" t="s">
        <v>27</v>
      </c>
      <c r="C50" s="25">
        <f>IF(VLOOKUP($A46,カタログ!$B:$J,5,FALSE)="","",VLOOKUP($A46,カタログ!$B:$J,5,FALSE))</f>
      </c>
      <c r="D50" s="23"/>
      <c r="E50" s="23"/>
      <c r="F50" s="24" t="s">
        <v>27</v>
      </c>
      <c r="G50" s="25">
        <f>IF(VLOOKUP($E46,カタログ!$B:$J,5,FALSE)="","",VLOOKUP($E46,カタログ!$B:$J,5,FALSE))</f>
      </c>
    </row>
    <row r="51" spans="1:7" ht="21.75" customHeight="1">
      <c r="A51" s="23"/>
      <c r="B51" s="24" t="s">
        <v>28</v>
      </c>
      <c r="C51" s="25">
        <f>IF(VLOOKUP($A46,カタログ!$B:$J,6,FALSE)="","",VLOOKUP($A46,カタログ!$B:$J,6,FALSE))</f>
      </c>
      <c r="D51" s="23"/>
      <c r="E51" s="23"/>
      <c r="F51" s="24" t="s">
        <v>28</v>
      </c>
      <c r="G51" s="25">
        <f>IF(VLOOKUP($E46,カタログ!$B:$J,6,FALSE)="","",VLOOKUP($E46,カタログ!$B:$J,6,FALSE))</f>
      </c>
    </row>
    <row r="52" spans="1:7" ht="21.75" customHeight="1">
      <c r="A52" s="23"/>
      <c r="B52" s="24" t="s">
        <v>29</v>
      </c>
      <c r="C52" s="25">
        <f>IF(VLOOKUP($A46,カタログ!$B:$J,8,FALSE)="","",VLOOKUP($A46,カタログ!$B:$J,8,FALSE))</f>
      </c>
      <c r="D52" s="23"/>
      <c r="E52" s="23"/>
      <c r="F52" s="24" t="s">
        <v>29</v>
      </c>
      <c r="G52" s="25">
        <f>IF(VLOOKUP($E46,カタログ!$B:$J,8,FALSE)="","",VLOOKUP($E46,カタログ!$B:$J,8,FALSE))</f>
      </c>
    </row>
    <row r="53" spans="1:7" ht="67.5" customHeight="1">
      <c r="A53" s="23"/>
      <c r="B53" s="49" t="s">
        <v>24</v>
      </c>
      <c r="C53" s="26">
        <f>IF(VLOOKUP($A46,カタログ!$B:$J,9,FALSE)="","",VLOOKUP($A46,カタログ!$B:$J,9,FALSE))</f>
      </c>
      <c r="D53" s="28"/>
      <c r="E53" s="43"/>
      <c r="F53" s="24" t="s">
        <v>24</v>
      </c>
      <c r="G53" s="26">
        <f>IF(VLOOKUP($E46,カタログ!$B:$J,9,FALSE)="","",VLOOKUP($E46,カタログ!$B:$J,9,FALSE))</f>
      </c>
    </row>
    <row r="54" spans="1:8" ht="21.75" customHeight="1">
      <c r="A54" s="32"/>
      <c r="B54" s="38"/>
      <c r="C54" s="36"/>
      <c r="D54" s="35"/>
      <c r="E54" s="32"/>
      <c r="F54" s="38"/>
      <c r="G54" s="36"/>
      <c r="H54" s="11"/>
    </row>
    <row r="55" spans="1:8" ht="21.75" customHeight="1">
      <c r="A55" s="37">
        <v>13</v>
      </c>
      <c r="B55" s="38"/>
      <c r="C55" s="36"/>
      <c r="D55" s="33"/>
      <c r="E55" s="37">
        <v>14</v>
      </c>
      <c r="F55" s="38"/>
      <c r="G55" s="36"/>
      <c r="H55" s="4"/>
    </row>
    <row r="56" spans="1:7" ht="21.75" customHeight="1">
      <c r="A56" s="38"/>
      <c r="B56" s="73" t="s">
        <v>43</v>
      </c>
      <c r="C56" s="73"/>
      <c r="D56" s="7"/>
      <c r="E56" s="7"/>
      <c r="F56" s="73" t="s">
        <v>43</v>
      </c>
      <c r="G56" s="73"/>
    </row>
    <row r="57" spans="1:7" ht="21.75" customHeight="1">
      <c r="A57" s="23"/>
      <c r="B57" s="24" t="s">
        <v>4</v>
      </c>
      <c r="C57" s="25">
        <f>IF(VLOOKUP($A55,カタログ!$B:$J,3,FALSE)="","",VLOOKUP($A55,カタログ!$B:$J,3,FALSE))</f>
      </c>
      <c r="D57" s="23"/>
      <c r="E57" s="23"/>
      <c r="F57" s="24" t="s">
        <v>4</v>
      </c>
      <c r="G57" s="25">
        <f>IF(VLOOKUP($E55,カタログ!$B:$J,3,FALSE)="","",VLOOKUP($E55,カタログ!$B:$J,3,FALSE))</f>
      </c>
    </row>
    <row r="58" spans="1:7" ht="21.75" customHeight="1">
      <c r="A58" s="23"/>
      <c r="B58" s="24" t="s">
        <v>2</v>
      </c>
      <c r="C58" s="25">
        <f>IF(VLOOKUP($A55,カタログ!$B:$J,4,FALSE)="","",VLOOKUP($A55,カタログ!$B:$J,4,FALSE))</f>
      </c>
      <c r="D58" s="23"/>
      <c r="E58" s="23"/>
      <c r="F58" s="24" t="s">
        <v>2</v>
      </c>
      <c r="G58" s="25">
        <f>IF(VLOOKUP($E55,カタログ!$B:$J,4,FALSE)="","",VLOOKUP($E55,カタログ!$B:$J,4,FALSE))</f>
      </c>
    </row>
    <row r="59" spans="1:7" ht="21.75" customHeight="1">
      <c r="A59" s="23"/>
      <c r="B59" s="24" t="s">
        <v>27</v>
      </c>
      <c r="C59" s="25">
        <f>IF(VLOOKUP($A55,カタログ!$B:$J,5,FALSE)="","",VLOOKUP($A55,カタログ!$B:$J,5,FALSE))</f>
      </c>
      <c r="D59" s="23"/>
      <c r="E59" s="23"/>
      <c r="F59" s="24" t="s">
        <v>27</v>
      </c>
      <c r="G59" s="25">
        <f>IF(VLOOKUP($E55,カタログ!$B:$J,5,FALSE)="","",VLOOKUP($E55,カタログ!$B:$J,5,FALSE))</f>
      </c>
    </row>
    <row r="60" spans="1:7" ht="21.75" customHeight="1">
      <c r="A60" s="23"/>
      <c r="B60" s="24" t="s">
        <v>28</v>
      </c>
      <c r="C60" s="25">
        <f>IF(VLOOKUP($A55,カタログ!$B:$J,6,FALSE)="","",VLOOKUP($A55,カタログ!$B:$J,6,FALSE))</f>
      </c>
      <c r="D60" s="23"/>
      <c r="E60" s="23"/>
      <c r="F60" s="24" t="s">
        <v>28</v>
      </c>
      <c r="G60" s="25">
        <f>IF(VLOOKUP($E55,カタログ!$B:$J,6,FALSE)="","",VLOOKUP($E55,カタログ!$B:$J,6,FALSE))</f>
      </c>
    </row>
    <row r="61" spans="1:7" ht="21.75" customHeight="1">
      <c r="A61" s="23"/>
      <c r="B61" s="24" t="s">
        <v>29</v>
      </c>
      <c r="C61" s="25">
        <f>IF(VLOOKUP($A55,カタログ!$B:$J,8,FALSE)="","",VLOOKUP($A55,カタログ!$B:$J,8,FALSE))</f>
      </c>
      <c r="D61" s="23"/>
      <c r="E61" s="23"/>
      <c r="F61" s="24" t="s">
        <v>29</v>
      </c>
      <c r="G61" s="25">
        <f>IF(VLOOKUP($E55,カタログ!$B:$J,8,FALSE)="","",VLOOKUP($E55,カタログ!$B:$J,8,FALSE))</f>
      </c>
    </row>
    <row r="62" spans="1:7" ht="67.5" customHeight="1">
      <c r="A62" s="23"/>
      <c r="B62" s="49" t="s">
        <v>24</v>
      </c>
      <c r="C62" s="26">
        <f>IF(VLOOKUP($A55,カタログ!$B:$J,9,FALSE)="","",VLOOKUP($A55,カタログ!$B:$J,9,FALSE))</f>
      </c>
      <c r="D62" s="28"/>
      <c r="E62" s="43"/>
      <c r="F62" s="24" t="s">
        <v>24</v>
      </c>
      <c r="G62" s="26">
        <f>IF(VLOOKUP($E55,カタログ!$B:$J,9,FALSE)="","",VLOOKUP($E55,カタログ!$B:$J,9,FALSE))</f>
      </c>
    </row>
    <row r="63" spans="1:8" ht="21.75" customHeight="1">
      <c r="A63" s="39"/>
      <c r="B63" s="38"/>
      <c r="C63" s="36"/>
      <c r="D63" s="27"/>
      <c r="E63" s="28"/>
      <c r="F63" s="38"/>
      <c r="G63" s="36"/>
      <c r="H63" s="11"/>
    </row>
    <row r="64" spans="1:8" ht="21.75" customHeight="1">
      <c r="A64" s="37">
        <v>15</v>
      </c>
      <c r="B64" s="38"/>
      <c r="C64" s="36"/>
      <c r="D64" s="33"/>
      <c r="E64" s="34">
        <v>16</v>
      </c>
      <c r="F64" s="38"/>
      <c r="G64" s="36"/>
      <c r="H64" s="4"/>
    </row>
    <row r="65" spans="1:7" ht="21.75" customHeight="1">
      <c r="A65" s="38"/>
      <c r="B65" s="73" t="s">
        <v>43</v>
      </c>
      <c r="C65" s="73"/>
      <c r="D65" s="7"/>
      <c r="E65" s="7"/>
      <c r="F65" s="73" t="s">
        <v>43</v>
      </c>
      <c r="G65" s="73"/>
    </row>
    <row r="66" spans="1:7" ht="21.75" customHeight="1">
      <c r="A66" s="23"/>
      <c r="B66" s="24" t="s">
        <v>4</v>
      </c>
      <c r="C66" s="25">
        <f>IF(VLOOKUP($A64,カタログ!$B:$J,3,FALSE)="","",VLOOKUP($A64,カタログ!$B:$J,3,FALSE))</f>
      </c>
      <c r="D66" s="23"/>
      <c r="E66" s="23"/>
      <c r="F66" s="24" t="s">
        <v>4</v>
      </c>
      <c r="G66" s="25">
        <f>IF(VLOOKUP($E64,カタログ!$B:$J,3,FALSE)="","",VLOOKUP($E64,カタログ!$B:$J,3,FALSE))</f>
      </c>
    </row>
    <row r="67" spans="1:7" ht="21.75" customHeight="1">
      <c r="A67" s="23"/>
      <c r="B67" s="24" t="s">
        <v>2</v>
      </c>
      <c r="C67" s="25">
        <f>IF(VLOOKUP($A64,カタログ!$B:$J,4,FALSE)="","",VLOOKUP($A64,カタログ!$B:$J,4,FALSE))</f>
      </c>
      <c r="D67" s="23"/>
      <c r="E67" s="23"/>
      <c r="F67" s="24" t="s">
        <v>2</v>
      </c>
      <c r="G67" s="25">
        <f>IF(VLOOKUP($E64,カタログ!$B:$J,4,FALSE)="","",VLOOKUP($E64,カタログ!$B:$J,4,FALSE))</f>
      </c>
    </row>
    <row r="68" spans="1:7" ht="21.75" customHeight="1">
      <c r="A68" s="23"/>
      <c r="B68" s="24" t="s">
        <v>27</v>
      </c>
      <c r="C68" s="25">
        <f>IF(VLOOKUP($A64,カタログ!$B:$J,5,FALSE)="","",VLOOKUP($A64,カタログ!$B:$J,5,FALSE))</f>
      </c>
      <c r="D68" s="23"/>
      <c r="E68" s="23"/>
      <c r="F68" s="24" t="s">
        <v>27</v>
      </c>
      <c r="G68" s="25">
        <f>IF(VLOOKUP($E64,カタログ!$B:$J,5,FALSE)="","",VLOOKUP($E64,カタログ!$B:$J,5,FALSE))</f>
      </c>
    </row>
    <row r="69" spans="1:7" ht="21.75" customHeight="1">
      <c r="A69" s="23"/>
      <c r="B69" s="24" t="s">
        <v>28</v>
      </c>
      <c r="C69" s="25">
        <f>IF(VLOOKUP($A64,カタログ!$B:$J,6,FALSE)="","",VLOOKUP($A64,カタログ!$B:$J,6,FALSE))</f>
      </c>
      <c r="D69" s="23"/>
      <c r="E69" s="23"/>
      <c r="F69" s="24" t="s">
        <v>28</v>
      </c>
      <c r="G69" s="25">
        <f>IF(VLOOKUP($E64,カタログ!$B:$J,6,FALSE)="","",VLOOKUP($E64,カタログ!$B:$J,6,FALSE))</f>
      </c>
    </row>
    <row r="70" spans="1:7" ht="21.75" customHeight="1">
      <c r="A70" s="23"/>
      <c r="B70" s="24" t="s">
        <v>29</v>
      </c>
      <c r="C70" s="25">
        <f>IF(VLOOKUP($A64,カタログ!$B:$J,8,FALSE)="","",VLOOKUP($A64,カタログ!$B:$J,8,FALSE))</f>
      </c>
      <c r="D70" s="23"/>
      <c r="E70" s="23"/>
      <c r="F70" s="24" t="s">
        <v>29</v>
      </c>
      <c r="G70" s="25">
        <f>IF(VLOOKUP($E64,カタログ!$B:$J,8,FALSE)="","",VLOOKUP($E64,カタログ!$B:$J,8,FALSE))</f>
      </c>
    </row>
    <row r="71" spans="1:7" ht="67.5" customHeight="1">
      <c r="A71" s="23"/>
      <c r="B71" s="49" t="s">
        <v>24</v>
      </c>
      <c r="C71" s="26">
        <f>IF(VLOOKUP($A64,カタログ!$B:$J,9,FALSE)="","",VLOOKUP($A64,カタログ!$B:$J,9,FALSE))</f>
      </c>
      <c r="D71" s="28"/>
      <c r="E71" s="43"/>
      <c r="F71" s="24" t="s">
        <v>24</v>
      </c>
      <c r="G71" s="26">
        <f>IF(VLOOKUP($E64,カタログ!$B:$J,9,FALSE)="","",VLOOKUP($E64,カタログ!$B:$J,9,FALSE))</f>
      </c>
    </row>
    <row r="72" spans="1:8" ht="21.75" customHeight="1">
      <c r="A72" s="32"/>
      <c r="B72" s="38"/>
      <c r="C72" s="36"/>
      <c r="D72" s="35"/>
      <c r="E72" s="32"/>
      <c r="F72" s="38"/>
      <c r="G72" s="36"/>
      <c r="H72" s="11"/>
    </row>
    <row r="73" spans="1:8" ht="21.75" customHeight="1">
      <c r="A73" s="37">
        <v>17</v>
      </c>
      <c r="B73" s="38"/>
      <c r="C73" s="36"/>
      <c r="D73" s="33"/>
      <c r="E73" s="37">
        <v>18</v>
      </c>
      <c r="F73" s="38"/>
      <c r="G73" s="36"/>
      <c r="H73" s="4"/>
    </row>
    <row r="74" spans="1:7" ht="21.75" customHeight="1">
      <c r="A74" s="38"/>
      <c r="B74" s="73" t="s">
        <v>43</v>
      </c>
      <c r="C74" s="73"/>
      <c r="D74" s="7"/>
      <c r="E74" s="7"/>
      <c r="F74" s="73" t="s">
        <v>43</v>
      </c>
      <c r="G74" s="73"/>
    </row>
    <row r="75" spans="1:7" ht="21.75" customHeight="1">
      <c r="A75" s="23"/>
      <c r="B75" s="24" t="s">
        <v>4</v>
      </c>
      <c r="C75" s="25">
        <f>IF(VLOOKUP($A73,カタログ!$B:$J,3,FALSE)="","",VLOOKUP($A73,カタログ!$B:$J,3,FALSE))</f>
      </c>
      <c r="D75" s="23"/>
      <c r="E75" s="23"/>
      <c r="F75" s="24" t="s">
        <v>4</v>
      </c>
      <c r="G75" s="25">
        <f>IF(VLOOKUP($E73,カタログ!$B:$J,3,FALSE)="","",VLOOKUP($E73,カタログ!$B:$J,3,FALSE))</f>
      </c>
    </row>
    <row r="76" spans="1:7" ht="21.75" customHeight="1">
      <c r="A76" s="23"/>
      <c r="B76" s="24" t="s">
        <v>2</v>
      </c>
      <c r="C76" s="25">
        <f>IF(VLOOKUP($A73,カタログ!$B:$J,4,FALSE)="","",VLOOKUP($A73,カタログ!$B:$J,4,FALSE))</f>
      </c>
      <c r="D76" s="23"/>
      <c r="E76" s="23"/>
      <c r="F76" s="24" t="s">
        <v>2</v>
      </c>
      <c r="G76" s="25">
        <f>IF(VLOOKUP($E73,カタログ!$B:$J,4,FALSE)="","",VLOOKUP($E73,カタログ!$B:$J,4,FALSE))</f>
      </c>
    </row>
    <row r="77" spans="1:7" ht="21.75" customHeight="1">
      <c r="A77" s="23"/>
      <c r="B77" s="24" t="s">
        <v>27</v>
      </c>
      <c r="C77" s="25">
        <f>IF(VLOOKUP($A73,カタログ!$B:$J,5,FALSE)="","",VLOOKUP($A73,カタログ!$B:$J,5,FALSE))</f>
      </c>
      <c r="D77" s="23"/>
      <c r="E77" s="23"/>
      <c r="F77" s="24" t="s">
        <v>27</v>
      </c>
      <c r="G77" s="25">
        <f>IF(VLOOKUP($E73,カタログ!$B:$J,5,FALSE)="","",VLOOKUP($E73,カタログ!$B:$J,5,FALSE))</f>
      </c>
    </row>
    <row r="78" spans="1:7" ht="21.75" customHeight="1">
      <c r="A78" s="23"/>
      <c r="B78" s="24" t="s">
        <v>28</v>
      </c>
      <c r="C78" s="25">
        <f>IF(VLOOKUP($A73,カタログ!$B:$J,6,FALSE)="","",VLOOKUP($A73,カタログ!$B:$J,6,FALSE))</f>
      </c>
      <c r="D78" s="23"/>
      <c r="E78" s="23"/>
      <c r="F78" s="24" t="s">
        <v>28</v>
      </c>
      <c r="G78" s="25">
        <f>IF(VLOOKUP($E73,カタログ!$B:$J,6,FALSE)="","",VLOOKUP($E73,カタログ!$B:$J,6,FALSE))</f>
      </c>
    </row>
    <row r="79" spans="1:7" ht="21.75" customHeight="1">
      <c r="A79" s="23"/>
      <c r="B79" s="24" t="s">
        <v>29</v>
      </c>
      <c r="C79" s="25">
        <f>IF(VLOOKUP($A73,カタログ!$B:$J,8,FALSE)="","",VLOOKUP($A73,カタログ!$B:$J,8,FALSE))</f>
      </c>
      <c r="D79" s="23"/>
      <c r="E79" s="23"/>
      <c r="F79" s="24" t="s">
        <v>29</v>
      </c>
      <c r="G79" s="25">
        <f>IF(VLOOKUP($E73,カタログ!$B:$J,8,FALSE)="","",VLOOKUP($E73,カタログ!$B:$J,8,FALSE))</f>
      </c>
    </row>
    <row r="80" spans="1:7" ht="67.5" customHeight="1">
      <c r="A80" s="23"/>
      <c r="B80" s="49" t="s">
        <v>24</v>
      </c>
      <c r="C80" s="26">
        <f>IF(VLOOKUP($A73,カタログ!$B:$J,9,FALSE)="","",VLOOKUP($A73,カタログ!$B:$J,9,FALSE))</f>
      </c>
      <c r="D80" s="28"/>
      <c r="E80" s="43"/>
      <c r="F80" s="24" t="s">
        <v>24</v>
      </c>
      <c r="G80" s="26">
        <f>IF(VLOOKUP($E73,カタログ!$B:$J,9,FALSE)="","",VLOOKUP($E73,カタログ!$B:$J,9,FALSE))</f>
      </c>
    </row>
    <row r="81" spans="1:8" ht="21.75" customHeight="1">
      <c r="A81" s="39"/>
      <c r="B81" s="38"/>
      <c r="C81" s="36"/>
      <c r="D81" s="27"/>
      <c r="E81" s="28"/>
      <c r="F81" s="38"/>
      <c r="G81" s="36"/>
      <c r="H81" s="11"/>
    </row>
    <row r="82" spans="1:8" ht="21.75" customHeight="1">
      <c r="A82" s="37">
        <v>19</v>
      </c>
      <c r="B82" s="38"/>
      <c r="C82" s="36"/>
      <c r="D82" s="33"/>
      <c r="E82" s="34">
        <v>20</v>
      </c>
      <c r="F82" s="38"/>
      <c r="G82" s="36"/>
      <c r="H82" s="4"/>
    </row>
    <row r="83" spans="1:7" ht="21.75" customHeight="1">
      <c r="A83" s="38"/>
      <c r="B83" s="73" t="s">
        <v>33</v>
      </c>
      <c r="C83" s="73"/>
      <c r="D83" s="7"/>
      <c r="E83" s="7"/>
      <c r="F83" s="73" t="s">
        <v>33</v>
      </c>
      <c r="G83" s="73"/>
    </row>
    <row r="84" spans="1:7" ht="21.75" customHeight="1">
      <c r="A84" s="23"/>
      <c r="B84" s="24" t="s">
        <v>4</v>
      </c>
      <c r="C84" s="25">
        <f>IF(VLOOKUP($A82,カタログ!$B:$J,3,FALSE)="","",VLOOKUP($A82,カタログ!$B:$J,3,FALSE))</f>
      </c>
      <c r="D84" s="23"/>
      <c r="E84" s="23"/>
      <c r="F84" s="24" t="s">
        <v>4</v>
      </c>
      <c r="G84" s="25">
        <f>IF(VLOOKUP($E82,カタログ!$B:$J,3,FALSE)="","",VLOOKUP($E82,カタログ!$B:$J,3,FALSE))</f>
      </c>
    </row>
    <row r="85" spans="1:7" ht="21.75" customHeight="1">
      <c r="A85" s="23"/>
      <c r="B85" s="24" t="s">
        <v>2</v>
      </c>
      <c r="C85" s="25">
        <f>IF(VLOOKUP($A82,カタログ!$B:$J,4,FALSE)="","",VLOOKUP($A82,カタログ!$B:$J,4,FALSE))</f>
      </c>
      <c r="D85" s="23"/>
      <c r="E85" s="23"/>
      <c r="F85" s="24" t="s">
        <v>2</v>
      </c>
      <c r="G85" s="25">
        <f>IF(VLOOKUP($E82,カタログ!$B:$J,4,FALSE)="","",VLOOKUP($E82,カタログ!$B:$J,4,FALSE))</f>
      </c>
    </row>
    <row r="86" spans="1:7" ht="21.75" customHeight="1">
      <c r="A86" s="23"/>
      <c r="B86" s="24" t="s">
        <v>27</v>
      </c>
      <c r="C86" s="25">
        <f>IF(VLOOKUP($A82,カタログ!$B:$J,5,FALSE)="","",VLOOKUP($A82,カタログ!$B:$J,5,FALSE))</f>
      </c>
      <c r="D86" s="23"/>
      <c r="E86" s="23"/>
      <c r="F86" s="24" t="s">
        <v>27</v>
      </c>
      <c r="G86" s="25">
        <f>IF(VLOOKUP($E82,カタログ!$B:$J,5,FALSE)="","",VLOOKUP($E82,カタログ!$B:$J,5,FALSE))</f>
      </c>
    </row>
    <row r="87" spans="1:7" ht="21.75" customHeight="1">
      <c r="A87" s="23"/>
      <c r="B87" s="24" t="s">
        <v>28</v>
      </c>
      <c r="C87" s="25">
        <f>IF(VLOOKUP($A82,カタログ!$B:$J,6,FALSE)="","",VLOOKUP($A82,カタログ!$B:$J,6,FALSE))</f>
      </c>
      <c r="D87" s="23"/>
      <c r="E87" s="23"/>
      <c r="F87" s="24" t="s">
        <v>28</v>
      </c>
      <c r="G87" s="25">
        <f>IF(VLOOKUP($E82,カタログ!$B:$J,6,FALSE)="","",VLOOKUP($E82,カタログ!$B:$J,6,FALSE))</f>
      </c>
    </row>
    <row r="88" spans="1:7" ht="21.75" customHeight="1">
      <c r="A88" s="23"/>
      <c r="B88" s="24" t="s">
        <v>29</v>
      </c>
      <c r="C88" s="25">
        <f>IF(VLOOKUP($A82,カタログ!$B:$J,8,FALSE)="","",VLOOKUP($A82,カタログ!$B:$J,8,FALSE))</f>
      </c>
      <c r="D88" s="23"/>
      <c r="E88" s="23"/>
      <c r="F88" s="24" t="s">
        <v>29</v>
      </c>
      <c r="G88" s="25">
        <f>IF(VLOOKUP($E82,カタログ!$B:$J,8,FALSE)="","",VLOOKUP($E82,カタログ!$B:$J,8,FALSE))</f>
      </c>
    </row>
    <row r="89" spans="1:7" ht="67.5" customHeight="1">
      <c r="A89" s="23"/>
      <c r="B89" s="49" t="s">
        <v>24</v>
      </c>
      <c r="C89" s="26">
        <f>IF(VLOOKUP($A82,カタログ!$B:$J,9,FALSE)="","",VLOOKUP($A82,カタログ!$B:$J,9,FALSE))</f>
      </c>
      <c r="D89" s="28"/>
      <c r="E89" s="43"/>
      <c r="F89" s="24" t="s">
        <v>24</v>
      </c>
      <c r="G89" s="26">
        <f>IF(VLOOKUP($E82,カタログ!$B:$J,9,FALSE)="","",VLOOKUP($E82,カタログ!$B:$J,9,FALSE))</f>
      </c>
    </row>
    <row r="90" spans="1:8" ht="21.75" customHeight="1">
      <c r="A90" s="32"/>
      <c r="B90" s="38"/>
      <c r="C90" s="36"/>
      <c r="D90" s="35"/>
      <c r="E90" s="32"/>
      <c r="F90" s="38"/>
      <c r="G90" s="36"/>
      <c r="H90" s="11"/>
    </row>
    <row r="91" spans="1:8" ht="21.75" customHeight="1">
      <c r="A91" s="37">
        <v>21</v>
      </c>
      <c r="B91" s="38"/>
      <c r="C91" s="36"/>
      <c r="D91" s="33"/>
      <c r="E91" s="37">
        <v>22</v>
      </c>
      <c r="F91" s="38"/>
      <c r="G91" s="36"/>
      <c r="H91" s="4"/>
    </row>
    <row r="92" spans="1:7" ht="21.75" customHeight="1">
      <c r="A92" s="38"/>
      <c r="B92" s="73" t="s">
        <v>43</v>
      </c>
      <c r="C92" s="73"/>
      <c r="D92" s="7"/>
      <c r="E92" s="7"/>
      <c r="F92" s="73" t="s">
        <v>43</v>
      </c>
      <c r="G92" s="73"/>
    </row>
    <row r="93" spans="1:7" ht="21.75" customHeight="1">
      <c r="A93" s="23"/>
      <c r="B93" s="24" t="s">
        <v>4</v>
      </c>
      <c r="C93" s="25">
        <f>IF(VLOOKUP($A91,カタログ!$B:$J,3,FALSE)="","",VLOOKUP($A91,カタログ!$B:$J,3,FALSE))</f>
      </c>
      <c r="D93" s="23"/>
      <c r="E93" s="23"/>
      <c r="F93" s="24" t="s">
        <v>4</v>
      </c>
      <c r="G93" s="25">
        <f>IF(VLOOKUP($E91,カタログ!$B:$J,3,FALSE)="","",VLOOKUP($E91,カタログ!$B:$J,3,FALSE))</f>
      </c>
    </row>
    <row r="94" spans="1:7" ht="21.75" customHeight="1">
      <c r="A94" s="23"/>
      <c r="B94" s="24" t="s">
        <v>2</v>
      </c>
      <c r="C94" s="25">
        <f>IF(VLOOKUP($A91,カタログ!$B:$J,4,FALSE)="","",VLOOKUP($A91,カタログ!$B:$J,4,FALSE))</f>
      </c>
      <c r="D94" s="23"/>
      <c r="E94" s="23"/>
      <c r="F94" s="24" t="s">
        <v>2</v>
      </c>
      <c r="G94" s="25">
        <f>IF(VLOOKUP($E91,カタログ!$B:$J,4,FALSE)="","",VLOOKUP($E91,カタログ!$B:$J,4,FALSE))</f>
      </c>
    </row>
    <row r="95" spans="1:7" ht="21.75" customHeight="1">
      <c r="A95" s="23"/>
      <c r="B95" s="24" t="s">
        <v>27</v>
      </c>
      <c r="C95" s="25">
        <f>IF(VLOOKUP($A91,カタログ!$B:$J,5,FALSE)="","",VLOOKUP($A91,カタログ!$B:$J,5,FALSE))</f>
      </c>
      <c r="D95" s="23"/>
      <c r="E95" s="23"/>
      <c r="F95" s="24" t="s">
        <v>27</v>
      </c>
      <c r="G95" s="25">
        <f>IF(VLOOKUP($E91,カタログ!$B:$J,5,FALSE)="","",VLOOKUP($E91,カタログ!$B:$J,5,FALSE))</f>
      </c>
    </row>
    <row r="96" spans="1:7" ht="21.75" customHeight="1">
      <c r="A96" s="23"/>
      <c r="B96" s="24" t="s">
        <v>28</v>
      </c>
      <c r="C96" s="25">
        <f>IF(VLOOKUP($A91,カタログ!$B:$J,6,FALSE)="","",VLOOKUP($A91,カタログ!$B:$J,6,FALSE))</f>
      </c>
      <c r="D96" s="23"/>
      <c r="E96" s="23"/>
      <c r="F96" s="24" t="s">
        <v>28</v>
      </c>
      <c r="G96" s="25">
        <f>IF(VLOOKUP($E91,カタログ!$B:$J,6,FALSE)="","",VLOOKUP($E91,カタログ!$B:$J,6,FALSE))</f>
      </c>
    </row>
    <row r="97" spans="1:7" ht="21.75" customHeight="1">
      <c r="A97" s="23"/>
      <c r="B97" s="24" t="s">
        <v>29</v>
      </c>
      <c r="C97" s="25">
        <f>IF(VLOOKUP($A91,カタログ!$B:$J,8,FALSE)="","",VLOOKUP($A91,カタログ!$B:$J,8,FALSE))</f>
      </c>
      <c r="D97" s="23"/>
      <c r="E97" s="23"/>
      <c r="F97" s="24" t="s">
        <v>29</v>
      </c>
      <c r="G97" s="25">
        <f>IF(VLOOKUP($E91,カタログ!$B:$J,8,FALSE)="","",VLOOKUP($E91,カタログ!$B:$J,8,FALSE))</f>
      </c>
    </row>
    <row r="98" spans="1:7" ht="67.5" customHeight="1">
      <c r="A98" s="23"/>
      <c r="B98" s="49" t="s">
        <v>24</v>
      </c>
      <c r="C98" s="26">
        <f>IF(VLOOKUP($A91,カタログ!$B:$J,9,FALSE)="","",VLOOKUP($A91,カタログ!$B:$J,9,FALSE))</f>
      </c>
      <c r="D98" s="28"/>
      <c r="E98" s="43"/>
      <c r="F98" s="24" t="s">
        <v>24</v>
      </c>
      <c r="G98" s="26">
        <f>IF(VLOOKUP($E91,カタログ!$B:$J,9,FALSE)="","",VLOOKUP($E91,カタログ!$B:$J,9,FALSE))</f>
      </c>
    </row>
    <row r="99" spans="1:8" ht="21.75" customHeight="1">
      <c r="A99" s="39"/>
      <c r="B99" s="38"/>
      <c r="C99" s="36"/>
      <c r="D99" s="27"/>
      <c r="E99" s="28"/>
      <c r="F99" s="38"/>
      <c r="G99" s="36"/>
      <c r="H99" s="11"/>
    </row>
    <row r="100" spans="1:8" ht="21.75" customHeight="1">
      <c r="A100" s="37">
        <v>23</v>
      </c>
      <c r="B100" s="38"/>
      <c r="C100" s="36"/>
      <c r="D100" s="33"/>
      <c r="E100" s="34">
        <v>24</v>
      </c>
      <c r="F100" s="38"/>
      <c r="G100" s="36"/>
      <c r="H100" s="4"/>
    </row>
    <row r="101" spans="1:7" ht="21.75" customHeight="1">
      <c r="A101" s="38"/>
      <c r="B101" s="73" t="s">
        <v>43</v>
      </c>
      <c r="C101" s="73"/>
      <c r="D101" s="7"/>
      <c r="E101" s="7"/>
      <c r="F101" s="73" t="s">
        <v>43</v>
      </c>
      <c r="G101" s="73"/>
    </row>
    <row r="102" spans="1:7" ht="21.75" customHeight="1">
      <c r="A102" s="23"/>
      <c r="B102" s="24" t="s">
        <v>4</v>
      </c>
      <c r="C102" s="25">
        <f>IF(VLOOKUP($A100,カタログ!$B:$J,3,FALSE)="","",VLOOKUP($A100,カタログ!$B:$J,3,FALSE))</f>
      </c>
      <c r="D102" s="23"/>
      <c r="E102" s="23"/>
      <c r="F102" s="24" t="s">
        <v>4</v>
      </c>
      <c r="G102" s="25">
        <f>IF(VLOOKUP($E100,カタログ!$B:$J,3,FALSE)="","",VLOOKUP($E100,カタログ!$B:$J,3,FALSE))</f>
      </c>
    </row>
    <row r="103" spans="1:7" ht="21.75" customHeight="1">
      <c r="A103" s="23"/>
      <c r="B103" s="24" t="s">
        <v>2</v>
      </c>
      <c r="C103" s="25">
        <f>IF(VLOOKUP($A100,カタログ!$B:$J,4,FALSE)="","",VLOOKUP($A100,カタログ!$B:$J,4,FALSE))</f>
      </c>
      <c r="D103" s="23"/>
      <c r="E103" s="23"/>
      <c r="F103" s="24" t="s">
        <v>2</v>
      </c>
      <c r="G103" s="25">
        <f>IF(VLOOKUP($E100,カタログ!$B:$J,4,FALSE)="","",VLOOKUP($E100,カタログ!$B:$J,4,FALSE))</f>
      </c>
    </row>
    <row r="104" spans="1:7" ht="21.75" customHeight="1">
      <c r="A104" s="23"/>
      <c r="B104" s="24" t="s">
        <v>27</v>
      </c>
      <c r="C104" s="25">
        <f>IF(VLOOKUP($A100,カタログ!$B:$J,5,FALSE)="","",VLOOKUP($A100,カタログ!$B:$J,5,FALSE))</f>
      </c>
      <c r="D104" s="23"/>
      <c r="E104" s="23"/>
      <c r="F104" s="24" t="s">
        <v>27</v>
      </c>
      <c r="G104" s="25">
        <f>IF(VLOOKUP($E100,カタログ!$B:$J,5,FALSE)="","",VLOOKUP($E100,カタログ!$B:$J,5,FALSE))</f>
      </c>
    </row>
    <row r="105" spans="1:7" ht="21.75" customHeight="1">
      <c r="A105" s="23"/>
      <c r="B105" s="24" t="s">
        <v>28</v>
      </c>
      <c r="C105" s="25">
        <f>IF(VLOOKUP($A100,カタログ!$B:$J,6,FALSE)="","",VLOOKUP($A100,カタログ!$B:$J,6,FALSE))</f>
      </c>
      <c r="D105" s="23"/>
      <c r="E105" s="23"/>
      <c r="F105" s="24" t="s">
        <v>28</v>
      </c>
      <c r="G105" s="25">
        <f>IF(VLOOKUP($E100,カタログ!$B:$J,6,FALSE)="","",VLOOKUP($E100,カタログ!$B:$J,6,FALSE))</f>
      </c>
    </row>
    <row r="106" spans="1:7" ht="21.75" customHeight="1">
      <c r="A106" s="23"/>
      <c r="B106" s="24" t="s">
        <v>29</v>
      </c>
      <c r="C106" s="25">
        <f>IF(VLOOKUP($A100,カタログ!$B:$J,8,FALSE)="","",VLOOKUP($A100,カタログ!$B:$J,8,FALSE))</f>
      </c>
      <c r="D106" s="23"/>
      <c r="E106" s="23"/>
      <c r="F106" s="24" t="s">
        <v>29</v>
      </c>
      <c r="G106" s="25">
        <f>IF(VLOOKUP($E100,カタログ!$B:$J,8,FALSE)="","",VLOOKUP($E100,カタログ!$B:$J,8,FALSE))</f>
      </c>
    </row>
    <row r="107" spans="1:7" ht="67.5" customHeight="1">
      <c r="A107" s="23"/>
      <c r="B107" s="49" t="s">
        <v>24</v>
      </c>
      <c r="C107" s="26">
        <f>IF(VLOOKUP($A100,カタログ!$B:$J,9,FALSE)="","",VLOOKUP($A100,カタログ!$B:$J,9,FALSE))</f>
      </c>
      <c r="D107" s="28"/>
      <c r="E107" s="43"/>
      <c r="F107" s="24" t="s">
        <v>24</v>
      </c>
      <c r="G107" s="26">
        <f>IF(VLOOKUP($E100,カタログ!$B:$J,9,FALSE)="","",VLOOKUP($E100,カタログ!$B:$J,9,FALSE))</f>
      </c>
    </row>
    <row r="108" spans="1:8" ht="21.75" customHeight="1">
      <c r="A108" s="32"/>
      <c r="B108" s="38"/>
      <c r="C108" s="36"/>
      <c r="D108" s="35"/>
      <c r="E108" s="32"/>
      <c r="F108" s="38"/>
      <c r="G108" s="36"/>
      <c r="H108" s="11"/>
    </row>
    <row r="109" spans="1:8" ht="21.75" customHeight="1">
      <c r="A109" s="37">
        <v>25</v>
      </c>
      <c r="B109" s="38"/>
      <c r="C109" s="36"/>
      <c r="D109" s="33"/>
      <c r="E109" s="37">
        <v>26</v>
      </c>
      <c r="F109" s="38"/>
      <c r="G109" s="36"/>
      <c r="H109" s="4"/>
    </row>
    <row r="110" spans="1:7" ht="21.75" customHeight="1">
      <c r="A110" s="38"/>
      <c r="B110" s="73" t="s">
        <v>43</v>
      </c>
      <c r="C110" s="73"/>
      <c r="D110" s="7"/>
      <c r="E110" s="7"/>
      <c r="F110" s="73" t="s">
        <v>43</v>
      </c>
      <c r="G110" s="73"/>
    </row>
    <row r="111" spans="1:7" ht="21.75" customHeight="1">
      <c r="A111" s="23"/>
      <c r="B111" s="24" t="s">
        <v>4</v>
      </c>
      <c r="C111" s="25">
        <f>IF(VLOOKUP($A109,カタログ!$B:$J,3,FALSE)="","",VLOOKUP($A109,カタログ!$B:$J,3,FALSE))</f>
      </c>
      <c r="D111" s="23"/>
      <c r="E111" s="23"/>
      <c r="F111" s="24" t="s">
        <v>4</v>
      </c>
      <c r="G111" s="25">
        <f>IF(VLOOKUP($E109,カタログ!$B:$J,3,FALSE)="","",VLOOKUP($E109,カタログ!$B:$J,3,FALSE))</f>
      </c>
    </row>
    <row r="112" spans="1:7" ht="21.75" customHeight="1">
      <c r="A112" s="23"/>
      <c r="B112" s="24" t="s">
        <v>2</v>
      </c>
      <c r="C112" s="25">
        <f>IF(VLOOKUP($A109,カタログ!$B:$J,4,FALSE)="","",VLOOKUP($A109,カタログ!$B:$J,4,FALSE))</f>
      </c>
      <c r="D112" s="23"/>
      <c r="E112" s="23"/>
      <c r="F112" s="24" t="s">
        <v>2</v>
      </c>
      <c r="G112" s="25">
        <f>IF(VLOOKUP($E109,カタログ!$B:$J,4,FALSE)="","",VLOOKUP($E109,カタログ!$B:$J,4,FALSE))</f>
      </c>
    </row>
    <row r="113" spans="1:7" ht="21.75" customHeight="1">
      <c r="A113" s="23"/>
      <c r="B113" s="24" t="s">
        <v>27</v>
      </c>
      <c r="C113" s="25">
        <f>IF(VLOOKUP($A109,カタログ!$B:$J,5,FALSE)="","",VLOOKUP($A109,カタログ!$B:$J,5,FALSE))</f>
      </c>
      <c r="D113" s="23"/>
      <c r="E113" s="23"/>
      <c r="F113" s="24" t="s">
        <v>27</v>
      </c>
      <c r="G113" s="25">
        <f>IF(VLOOKUP($E109,カタログ!$B:$J,5,FALSE)="","",VLOOKUP($E109,カタログ!$B:$J,5,FALSE))</f>
      </c>
    </row>
    <row r="114" spans="1:7" ht="21.75" customHeight="1">
      <c r="A114" s="23"/>
      <c r="B114" s="24" t="s">
        <v>28</v>
      </c>
      <c r="C114" s="25">
        <f>IF(VLOOKUP($A109,カタログ!$B:$J,6,FALSE)="","",VLOOKUP($A109,カタログ!$B:$J,6,FALSE))</f>
      </c>
      <c r="D114" s="23"/>
      <c r="E114" s="23"/>
      <c r="F114" s="24" t="s">
        <v>28</v>
      </c>
      <c r="G114" s="25">
        <f>IF(VLOOKUP($E109,カタログ!$B:$J,6,FALSE)="","",VLOOKUP($E109,カタログ!$B:$J,6,FALSE))</f>
      </c>
    </row>
    <row r="115" spans="1:7" ht="21.75" customHeight="1">
      <c r="A115" s="23"/>
      <c r="B115" s="24" t="s">
        <v>29</v>
      </c>
      <c r="C115" s="25">
        <f>IF(VLOOKUP($A109,カタログ!$B:$J,8,FALSE)="","",VLOOKUP($A109,カタログ!$B:$J,8,FALSE))</f>
      </c>
      <c r="D115" s="23"/>
      <c r="E115" s="23"/>
      <c r="F115" s="24" t="s">
        <v>29</v>
      </c>
      <c r="G115" s="25">
        <f>IF(VLOOKUP($E109,カタログ!$B:$J,8,FALSE)="","",VLOOKUP($E109,カタログ!$B:$J,8,FALSE))</f>
      </c>
    </row>
    <row r="116" spans="1:7" ht="67.5" customHeight="1">
      <c r="A116" s="23"/>
      <c r="B116" s="49" t="s">
        <v>24</v>
      </c>
      <c r="C116" s="26">
        <f>IF(VLOOKUP($A109,カタログ!$B:$J,9,FALSE)="","",VLOOKUP($A109,カタログ!$B:$J,9,FALSE))</f>
      </c>
      <c r="D116" s="28"/>
      <c r="E116" s="43"/>
      <c r="F116" s="24" t="s">
        <v>24</v>
      </c>
      <c r="G116" s="26">
        <f>IF(VLOOKUP($E109,カタログ!$B:$J,9,FALSE)="","",VLOOKUP($E109,カタログ!$B:$J,9,FALSE))</f>
      </c>
    </row>
    <row r="117" spans="1:8" ht="21.75" customHeight="1">
      <c r="A117" s="39"/>
      <c r="B117" s="38"/>
      <c r="C117" s="36"/>
      <c r="D117" s="27"/>
      <c r="E117" s="28"/>
      <c r="F117" s="38"/>
      <c r="G117" s="36"/>
      <c r="H117" s="11"/>
    </row>
    <row r="118" spans="1:8" ht="21.75" customHeight="1">
      <c r="A118" s="37">
        <v>27</v>
      </c>
      <c r="B118" s="38"/>
      <c r="C118" s="36"/>
      <c r="D118" s="33"/>
      <c r="E118" s="34">
        <v>28</v>
      </c>
      <c r="F118" s="38"/>
      <c r="G118" s="36"/>
      <c r="H118" s="4"/>
    </row>
    <row r="119" spans="1:7" ht="21.75" customHeight="1">
      <c r="A119" s="38"/>
      <c r="B119" s="73" t="s">
        <v>43</v>
      </c>
      <c r="C119" s="73"/>
      <c r="D119" s="7"/>
      <c r="E119" s="7"/>
      <c r="F119" s="73" t="s">
        <v>43</v>
      </c>
      <c r="G119" s="73"/>
    </row>
    <row r="120" spans="1:7" ht="21.75" customHeight="1">
      <c r="A120" s="23"/>
      <c r="B120" s="24" t="s">
        <v>4</v>
      </c>
      <c r="C120" s="25">
        <f>IF(VLOOKUP($A118,カタログ!$B:$J,3,FALSE)="","",VLOOKUP($A118,カタログ!$B:$J,3,FALSE))</f>
      </c>
      <c r="D120" s="23"/>
      <c r="E120" s="23"/>
      <c r="F120" s="24" t="s">
        <v>4</v>
      </c>
      <c r="G120" s="25">
        <f>IF(VLOOKUP($E118,カタログ!$B:$J,3,FALSE)="","",VLOOKUP($E118,カタログ!$B:$J,3,FALSE))</f>
      </c>
    </row>
    <row r="121" spans="1:7" ht="21.75" customHeight="1">
      <c r="A121" s="23"/>
      <c r="B121" s="24" t="s">
        <v>2</v>
      </c>
      <c r="C121" s="25">
        <f>IF(VLOOKUP($A118,カタログ!$B:$J,4,FALSE)="","",VLOOKUP($A118,カタログ!$B:$J,4,FALSE))</f>
      </c>
      <c r="D121" s="23"/>
      <c r="E121" s="23"/>
      <c r="F121" s="24" t="s">
        <v>2</v>
      </c>
      <c r="G121" s="25">
        <f>IF(VLOOKUP($E118,カタログ!$B:$J,4,FALSE)="","",VLOOKUP($E118,カタログ!$B:$J,4,FALSE))</f>
      </c>
    </row>
    <row r="122" spans="1:7" ht="21.75" customHeight="1">
      <c r="A122" s="23"/>
      <c r="B122" s="24" t="s">
        <v>27</v>
      </c>
      <c r="C122" s="25">
        <f>IF(VLOOKUP($A118,カタログ!$B:$J,5,FALSE)="","",VLOOKUP($A118,カタログ!$B:$J,5,FALSE))</f>
      </c>
      <c r="D122" s="23"/>
      <c r="E122" s="23"/>
      <c r="F122" s="24" t="s">
        <v>27</v>
      </c>
      <c r="G122" s="25">
        <f>IF(VLOOKUP($E118,カタログ!$B:$J,5,FALSE)="","",VLOOKUP($E118,カタログ!$B:$J,5,FALSE))</f>
      </c>
    </row>
    <row r="123" spans="1:7" ht="21.75" customHeight="1">
      <c r="A123" s="23"/>
      <c r="B123" s="24" t="s">
        <v>28</v>
      </c>
      <c r="C123" s="25">
        <f>IF(VLOOKUP($A118,カタログ!$B:$J,6,FALSE)="","",VLOOKUP($A118,カタログ!$B:$J,6,FALSE))</f>
      </c>
      <c r="D123" s="23"/>
      <c r="E123" s="23"/>
      <c r="F123" s="24" t="s">
        <v>28</v>
      </c>
      <c r="G123" s="25">
        <f>IF(VLOOKUP($E118,カタログ!$B:$J,6,FALSE)="","",VLOOKUP($E118,カタログ!$B:$J,6,FALSE))</f>
      </c>
    </row>
    <row r="124" spans="1:7" ht="21.75" customHeight="1">
      <c r="A124" s="23"/>
      <c r="B124" s="24" t="s">
        <v>29</v>
      </c>
      <c r="C124" s="25">
        <f>IF(VLOOKUP($A118,カタログ!$B:$J,8,FALSE)="","",VLOOKUP($A118,カタログ!$B:$J,8,FALSE))</f>
      </c>
      <c r="D124" s="23"/>
      <c r="E124" s="23"/>
      <c r="F124" s="24" t="s">
        <v>29</v>
      </c>
      <c r="G124" s="25">
        <f>IF(VLOOKUP($E118,カタログ!$B:$J,8,FALSE)="","",VLOOKUP($E118,カタログ!$B:$J,8,FALSE))</f>
      </c>
    </row>
    <row r="125" spans="1:7" ht="67.5" customHeight="1">
      <c r="A125" s="23"/>
      <c r="B125" s="49" t="s">
        <v>24</v>
      </c>
      <c r="C125" s="26">
        <f>IF(VLOOKUP($A118,カタログ!$B:$J,9,FALSE)="","",VLOOKUP($A118,カタログ!$B:$J,9,FALSE))</f>
      </c>
      <c r="D125" s="28"/>
      <c r="E125" s="43"/>
      <c r="F125" s="24" t="s">
        <v>24</v>
      </c>
      <c r="G125" s="26">
        <f>IF(VLOOKUP($E118,カタログ!$B:$J,9,FALSE)="","",VLOOKUP($E118,カタログ!$B:$J,9,FALSE))</f>
      </c>
    </row>
    <row r="126" spans="1:8" ht="21.75" customHeight="1">
      <c r="A126" s="39"/>
      <c r="B126" s="38"/>
      <c r="C126" s="36"/>
      <c r="D126" s="35"/>
      <c r="E126" s="32"/>
      <c r="F126" s="38"/>
      <c r="G126" s="36"/>
      <c r="H126" s="11"/>
    </row>
    <row r="127" spans="1:8" ht="21.75" customHeight="1">
      <c r="A127" s="37">
        <v>29</v>
      </c>
      <c r="B127" s="38"/>
      <c r="C127" s="36"/>
      <c r="D127" s="33"/>
      <c r="E127" s="37">
        <v>30</v>
      </c>
      <c r="F127" s="38"/>
      <c r="G127" s="36"/>
      <c r="H127" s="4"/>
    </row>
    <row r="128" spans="1:7" ht="21.75" customHeight="1">
      <c r="A128" s="38"/>
      <c r="B128" s="73" t="s">
        <v>43</v>
      </c>
      <c r="C128" s="73"/>
      <c r="D128" s="7"/>
      <c r="E128" s="7"/>
      <c r="F128" s="73" t="s">
        <v>43</v>
      </c>
      <c r="G128" s="73"/>
    </row>
    <row r="129" spans="1:7" ht="21.75" customHeight="1">
      <c r="A129" s="23"/>
      <c r="B129" s="24" t="s">
        <v>4</v>
      </c>
      <c r="C129" s="25">
        <f>IF(VLOOKUP($A127,カタログ!$B:$J,3,FALSE)="","",VLOOKUP($A127,カタログ!$B:$J,3,FALSE))</f>
      </c>
      <c r="D129" s="23"/>
      <c r="E129" s="23"/>
      <c r="F129" s="24" t="s">
        <v>4</v>
      </c>
      <c r="G129" s="25">
        <f>IF(VLOOKUP($E127,カタログ!$B:$J,3,FALSE)="","",VLOOKUP($E127,カタログ!$B:$J,3,FALSE))</f>
      </c>
    </row>
    <row r="130" spans="1:7" ht="21.75" customHeight="1">
      <c r="A130" s="23"/>
      <c r="B130" s="24" t="s">
        <v>2</v>
      </c>
      <c r="C130" s="25">
        <f>IF(VLOOKUP($A127,カタログ!$B:$J,4,FALSE)="","",VLOOKUP($A127,カタログ!$B:$J,4,FALSE))</f>
      </c>
      <c r="D130" s="23"/>
      <c r="E130" s="23"/>
      <c r="F130" s="24" t="s">
        <v>2</v>
      </c>
      <c r="G130" s="25">
        <f>IF(VLOOKUP($E127,カタログ!$B:$J,4,FALSE)="","",VLOOKUP($E127,カタログ!$B:$J,4,FALSE))</f>
      </c>
    </row>
    <row r="131" spans="1:7" ht="21.75" customHeight="1">
      <c r="A131" s="23"/>
      <c r="B131" s="24" t="s">
        <v>27</v>
      </c>
      <c r="C131" s="25">
        <f>IF(VLOOKUP($A127,カタログ!$B:$J,5,FALSE)="","",VLOOKUP($A127,カタログ!$B:$J,5,FALSE))</f>
      </c>
      <c r="D131" s="23"/>
      <c r="E131" s="23"/>
      <c r="F131" s="24" t="s">
        <v>27</v>
      </c>
      <c r="G131" s="25">
        <f>IF(VLOOKUP($E127,カタログ!$B:$J,5,FALSE)="","",VLOOKUP($E127,カタログ!$B:$J,5,FALSE))</f>
      </c>
    </row>
    <row r="132" spans="1:7" ht="21.75" customHeight="1">
      <c r="A132" s="23"/>
      <c r="B132" s="24" t="s">
        <v>28</v>
      </c>
      <c r="C132" s="25">
        <f>IF(VLOOKUP($A127,カタログ!$B:$J,6,FALSE)="","",VLOOKUP($A127,カタログ!$B:$J,6,FALSE))</f>
      </c>
      <c r="D132" s="23"/>
      <c r="E132" s="23"/>
      <c r="F132" s="24" t="s">
        <v>28</v>
      </c>
      <c r="G132" s="25">
        <f>IF(VLOOKUP($E127,カタログ!$B:$J,6,FALSE)="","",VLOOKUP($E127,カタログ!$B:$J,6,FALSE))</f>
      </c>
    </row>
    <row r="133" spans="1:7" ht="21.75" customHeight="1">
      <c r="A133" s="23"/>
      <c r="B133" s="24" t="s">
        <v>29</v>
      </c>
      <c r="C133" s="25">
        <f>IF(VLOOKUP($A127,カタログ!$B:$J,8,FALSE)="","",VLOOKUP($A127,カタログ!$B:$J,8,FALSE))</f>
      </c>
      <c r="D133" s="23"/>
      <c r="E133" s="23"/>
      <c r="F133" s="24" t="s">
        <v>29</v>
      </c>
      <c r="G133" s="25">
        <f>IF(VLOOKUP($E127,カタログ!$B:$J,8,FALSE)="","",VLOOKUP($E127,カタログ!$B:$J,8,FALSE))</f>
      </c>
    </row>
    <row r="134" spans="1:7" ht="67.5" customHeight="1">
      <c r="A134" s="23"/>
      <c r="B134" s="49" t="s">
        <v>24</v>
      </c>
      <c r="C134" s="26">
        <f>IF(VLOOKUP($A127,カタログ!$B:$J,9,FALSE)="","",VLOOKUP($A127,カタログ!$B:$J,9,FALSE))</f>
      </c>
      <c r="D134" s="28"/>
      <c r="E134" s="43"/>
      <c r="F134" s="24" t="s">
        <v>24</v>
      </c>
      <c r="G134" s="26">
        <f>IF(VLOOKUP($E127,カタログ!$B:$J,9,FALSE)="","",VLOOKUP($E127,カタログ!$B:$J,9,FALSE))</f>
      </c>
    </row>
    <row r="135" spans="1:8" ht="21.75" customHeight="1">
      <c r="A135" s="39"/>
      <c r="B135" s="38"/>
      <c r="C135" s="36"/>
      <c r="D135" s="27"/>
      <c r="E135" s="28"/>
      <c r="F135" s="38"/>
      <c r="G135" s="36"/>
      <c r="H135" s="11"/>
    </row>
    <row r="136" spans="1:8" ht="21.75" customHeight="1">
      <c r="A136" s="37">
        <v>31</v>
      </c>
      <c r="B136" s="38"/>
      <c r="C136" s="36"/>
      <c r="D136" s="33"/>
      <c r="E136" s="34">
        <v>32</v>
      </c>
      <c r="F136" s="38"/>
      <c r="G136" s="36"/>
      <c r="H136" s="4"/>
    </row>
    <row r="137" spans="1:7" ht="21.75" customHeight="1">
      <c r="A137" s="38"/>
      <c r="B137" s="73" t="s">
        <v>43</v>
      </c>
      <c r="C137" s="73"/>
      <c r="D137" s="7"/>
      <c r="E137" s="7"/>
      <c r="F137" s="73" t="s">
        <v>43</v>
      </c>
      <c r="G137" s="73"/>
    </row>
    <row r="138" spans="1:7" ht="21.75" customHeight="1">
      <c r="A138" s="23"/>
      <c r="B138" s="24" t="s">
        <v>4</v>
      </c>
      <c r="C138" s="25">
        <f>IF(VLOOKUP($A136,カタログ!$B:$J,3,FALSE)="","",VLOOKUP($A136,カタログ!$B:$J,3,FALSE))</f>
      </c>
      <c r="D138" s="23"/>
      <c r="E138" s="23"/>
      <c r="F138" s="24" t="s">
        <v>4</v>
      </c>
      <c r="G138" s="25">
        <f>IF(VLOOKUP($E136,カタログ!$B:$J,3,FALSE)="","",VLOOKUP($E136,カタログ!$B:$J,3,FALSE))</f>
      </c>
    </row>
    <row r="139" spans="1:7" ht="21.75" customHeight="1">
      <c r="A139" s="23"/>
      <c r="B139" s="24" t="s">
        <v>2</v>
      </c>
      <c r="C139" s="25">
        <f>IF(VLOOKUP($A136,カタログ!$B:$J,4,FALSE)="","",VLOOKUP($A136,カタログ!$B:$J,4,FALSE))</f>
      </c>
      <c r="D139" s="23"/>
      <c r="E139" s="23"/>
      <c r="F139" s="24" t="s">
        <v>2</v>
      </c>
      <c r="G139" s="25">
        <f>IF(VLOOKUP($E136,カタログ!$B:$J,4,FALSE)="","",VLOOKUP($E136,カタログ!$B:$J,4,FALSE))</f>
      </c>
    </row>
    <row r="140" spans="1:7" ht="21.75" customHeight="1">
      <c r="A140" s="23"/>
      <c r="B140" s="24" t="s">
        <v>27</v>
      </c>
      <c r="C140" s="25">
        <f>IF(VLOOKUP($A136,カタログ!$B:$J,5,FALSE)="","",VLOOKUP($A136,カタログ!$B:$J,5,FALSE))</f>
      </c>
      <c r="D140" s="23"/>
      <c r="E140" s="23"/>
      <c r="F140" s="24" t="s">
        <v>27</v>
      </c>
      <c r="G140" s="25">
        <f>IF(VLOOKUP($E136,カタログ!$B:$J,5,FALSE)="","",VLOOKUP($E136,カタログ!$B:$J,5,FALSE))</f>
      </c>
    </row>
    <row r="141" spans="1:7" ht="21.75" customHeight="1">
      <c r="A141" s="23"/>
      <c r="B141" s="24" t="s">
        <v>28</v>
      </c>
      <c r="C141" s="25">
        <f>IF(VLOOKUP($A136,カタログ!$B:$J,6,FALSE)="","",VLOOKUP($A136,カタログ!$B:$J,6,FALSE))</f>
      </c>
      <c r="D141" s="23"/>
      <c r="E141" s="23"/>
      <c r="F141" s="24" t="s">
        <v>28</v>
      </c>
      <c r="G141" s="25">
        <f>IF(VLOOKUP($E136,カタログ!$B:$J,6,FALSE)="","",VLOOKUP($E136,カタログ!$B:$J,6,FALSE))</f>
      </c>
    </row>
    <row r="142" spans="1:7" ht="21.75" customHeight="1">
      <c r="A142" s="23"/>
      <c r="B142" s="24" t="s">
        <v>29</v>
      </c>
      <c r="C142" s="25">
        <f>IF(VLOOKUP($A136,カタログ!$B:$J,8,FALSE)="","",VLOOKUP($A136,カタログ!$B:$J,8,FALSE))</f>
      </c>
      <c r="D142" s="23"/>
      <c r="E142" s="23"/>
      <c r="F142" s="24" t="s">
        <v>29</v>
      </c>
      <c r="G142" s="25">
        <f>IF(VLOOKUP($E136,カタログ!$B:$J,8,FALSE)="","",VLOOKUP($E136,カタログ!$B:$J,8,FALSE))</f>
      </c>
    </row>
    <row r="143" spans="1:7" ht="67.5" customHeight="1">
      <c r="A143" s="23"/>
      <c r="B143" s="49" t="s">
        <v>24</v>
      </c>
      <c r="C143" s="26">
        <f>IF(VLOOKUP($A136,カタログ!$B:$J,9,FALSE)="","",VLOOKUP($A136,カタログ!$B:$J,9,FALSE))</f>
      </c>
      <c r="D143" s="28"/>
      <c r="E143" s="43"/>
      <c r="F143" s="24" t="s">
        <v>24</v>
      </c>
      <c r="G143" s="26">
        <f>IF(VLOOKUP($E136,カタログ!$B:$J,9,FALSE)="","",VLOOKUP($E136,カタログ!$B:$J,9,FALSE))</f>
      </c>
    </row>
    <row r="144" spans="1:8" ht="21.75" customHeight="1">
      <c r="A144" s="39"/>
      <c r="B144" s="38"/>
      <c r="C144" s="36"/>
      <c r="D144" s="35"/>
      <c r="E144" s="32"/>
      <c r="F144" s="38"/>
      <c r="G144" s="36"/>
      <c r="H144" s="11"/>
    </row>
    <row r="145" spans="1:8" ht="21.75" customHeight="1">
      <c r="A145" s="37">
        <v>33</v>
      </c>
      <c r="B145" s="38"/>
      <c r="C145" s="36"/>
      <c r="D145" s="33"/>
      <c r="E145" s="37">
        <v>34</v>
      </c>
      <c r="F145" s="38"/>
      <c r="G145" s="36"/>
      <c r="H145" s="4"/>
    </row>
    <row r="146" spans="1:7" ht="21.75" customHeight="1">
      <c r="A146" s="38"/>
      <c r="B146" s="73" t="s">
        <v>43</v>
      </c>
      <c r="C146" s="73"/>
      <c r="D146" s="7"/>
      <c r="E146" s="7"/>
      <c r="F146" s="73" t="s">
        <v>43</v>
      </c>
      <c r="G146" s="73"/>
    </row>
    <row r="147" spans="1:7" ht="21.75" customHeight="1">
      <c r="A147" s="23"/>
      <c r="B147" s="24" t="s">
        <v>4</v>
      </c>
      <c r="C147" s="25">
        <f>IF(VLOOKUP($A145,カタログ!$B:$J,3,FALSE)="","",VLOOKUP($A145,カタログ!$B:$J,3,FALSE))</f>
      </c>
      <c r="D147" s="23"/>
      <c r="E147" s="23"/>
      <c r="F147" s="24" t="s">
        <v>4</v>
      </c>
      <c r="G147" s="25">
        <f>IF(VLOOKUP($E145,カタログ!$B:$J,3,FALSE)="","",VLOOKUP($E145,カタログ!$B:$J,3,FALSE))</f>
      </c>
    </row>
    <row r="148" spans="1:7" ht="21.75" customHeight="1">
      <c r="A148" s="23"/>
      <c r="B148" s="24" t="s">
        <v>2</v>
      </c>
      <c r="C148" s="25">
        <f>IF(VLOOKUP($A145,カタログ!$B:$J,4,FALSE)="","",VLOOKUP($A145,カタログ!$B:$J,4,FALSE))</f>
      </c>
      <c r="D148" s="23"/>
      <c r="E148" s="23"/>
      <c r="F148" s="24" t="s">
        <v>2</v>
      </c>
      <c r="G148" s="25">
        <f>IF(VLOOKUP($E145,カタログ!$B:$J,4,FALSE)="","",VLOOKUP($E145,カタログ!$B:$J,4,FALSE))</f>
      </c>
    </row>
    <row r="149" spans="1:7" ht="21.75" customHeight="1">
      <c r="A149" s="23"/>
      <c r="B149" s="24" t="s">
        <v>27</v>
      </c>
      <c r="C149" s="25">
        <f>IF(VLOOKUP($A145,カタログ!$B:$J,5,FALSE)="","",VLOOKUP($A145,カタログ!$B:$J,5,FALSE))</f>
      </c>
      <c r="D149" s="23"/>
      <c r="E149" s="23"/>
      <c r="F149" s="24" t="s">
        <v>27</v>
      </c>
      <c r="G149" s="25">
        <f>IF(VLOOKUP($E145,カタログ!$B:$J,5,FALSE)="","",VLOOKUP($E145,カタログ!$B:$J,5,FALSE))</f>
      </c>
    </row>
    <row r="150" spans="1:7" ht="21.75" customHeight="1">
      <c r="A150" s="23"/>
      <c r="B150" s="24" t="s">
        <v>28</v>
      </c>
      <c r="C150" s="25">
        <f>IF(VLOOKUP($A145,カタログ!$B:$J,6,FALSE)="","",VLOOKUP($A145,カタログ!$B:$J,6,FALSE))</f>
      </c>
      <c r="D150" s="23"/>
      <c r="E150" s="23"/>
      <c r="F150" s="24" t="s">
        <v>28</v>
      </c>
      <c r="G150" s="25">
        <f>IF(VLOOKUP($E145,カタログ!$B:$J,6,FALSE)="","",VLOOKUP($E145,カタログ!$B:$J,6,FALSE))</f>
      </c>
    </row>
    <row r="151" spans="1:7" ht="21.75" customHeight="1">
      <c r="A151" s="23"/>
      <c r="B151" s="24" t="s">
        <v>29</v>
      </c>
      <c r="C151" s="25">
        <f>IF(VLOOKUP($A145,カタログ!$B:$J,8,FALSE)="","",VLOOKUP($A145,カタログ!$B:$J,8,FALSE))</f>
      </c>
      <c r="D151" s="23"/>
      <c r="E151" s="23"/>
      <c r="F151" s="24" t="s">
        <v>29</v>
      </c>
      <c r="G151" s="25">
        <f>IF(VLOOKUP($E145,カタログ!$B:$J,8,FALSE)="","",VLOOKUP($E145,カタログ!$B:$J,8,FALSE))</f>
      </c>
    </row>
    <row r="152" spans="1:7" ht="67.5" customHeight="1">
      <c r="A152" s="23"/>
      <c r="B152" s="49" t="s">
        <v>24</v>
      </c>
      <c r="C152" s="26">
        <f>IF(VLOOKUP($A145,カタログ!$B:$J,9,FALSE)="","",VLOOKUP($A145,カタログ!$B:$J,9,FALSE))</f>
      </c>
      <c r="D152" s="28"/>
      <c r="E152" s="43"/>
      <c r="F152" s="24" t="s">
        <v>24</v>
      </c>
      <c r="G152" s="26">
        <f>IF(VLOOKUP($E145,カタログ!$B:$J,9,FALSE)="","",VLOOKUP($E145,カタログ!$B:$J,9,FALSE))</f>
      </c>
    </row>
    <row r="153" spans="1:8" ht="21.75" customHeight="1">
      <c r="A153" s="39"/>
      <c r="B153" s="38"/>
      <c r="C153" s="36"/>
      <c r="D153" s="27"/>
      <c r="E153" s="28"/>
      <c r="F153" s="38"/>
      <c r="G153" s="36"/>
      <c r="H153" s="11"/>
    </row>
    <row r="154" spans="1:8" ht="21.75" customHeight="1">
      <c r="A154" s="37">
        <v>35</v>
      </c>
      <c r="B154" s="38"/>
      <c r="C154" s="36"/>
      <c r="D154" s="33"/>
      <c r="E154" s="34">
        <v>36</v>
      </c>
      <c r="F154" s="38"/>
      <c r="G154" s="36"/>
      <c r="H154" s="4"/>
    </row>
    <row r="155" spans="1:7" ht="21.75" customHeight="1">
      <c r="A155" s="38"/>
      <c r="B155" s="73" t="s">
        <v>43</v>
      </c>
      <c r="C155" s="73"/>
      <c r="D155" s="7"/>
      <c r="E155" s="7"/>
      <c r="F155" s="73" t="s">
        <v>43</v>
      </c>
      <c r="G155" s="73"/>
    </row>
    <row r="156" spans="1:7" ht="21.75" customHeight="1">
      <c r="A156" s="23"/>
      <c r="B156" s="24" t="s">
        <v>4</v>
      </c>
      <c r="C156" s="25">
        <f>IF(VLOOKUP($A154,カタログ!$B:$J,3,FALSE)="","",VLOOKUP($A154,カタログ!$B:$J,3,FALSE))</f>
      </c>
      <c r="D156" s="23"/>
      <c r="E156" s="23"/>
      <c r="F156" s="24" t="s">
        <v>4</v>
      </c>
      <c r="G156" s="25">
        <f>IF(VLOOKUP($E154,カタログ!$B:$J,3,FALSE)="","",VLOOKUP($E154,カタログ!$B:$J,3,FALSE))</f>
      </c>
    </row>
    <row r="157" spans="1:7" ht="21.75" customHeight="1">
      <c r="A157" s="23"/>
      <c r="B157" s="24" t="s">
        <v>2</v>
      </c>
      <c r="C157" s="25">
        <f>IF(VLOOKUP($A154,カタログ!$B:$J,4,FALSE)="","",VLOOKUP($A154,カタログ!$B:$J,4,FALSE))</f>
      </c>
      <c r="D157" s="23"/>
      <c r="E157" s="23"/>
      <c r="F157" s="24" t="s">
        <v>2</v>
      </c>
      <c r="G157" s="25">
        <f>IF(VLOOKUP($E154,カタログ!$B:$J,4,FALSE)="","",VLOOKUP($E154,カタログ!$B:$J,4,FALSE))</f>
      </c>
    </row>
    <row r="158" spans="1:7" ht="21.75" customHeight="1">
      <c r="A158" s="23"/>
      <c r="B158" s="24" t="s">
        <v>27</v>
      </c>
      <c r="C158" s="25">
        <f>IF(VLOOKUP($A154,カタログ!$B:$J,5,FALSE)="","",VLOOKUP($A154,カタログ!$B:$J,5,FALSE))</f>
      </c>
      <c r="D158" s="23"/>
      <c r="E158" s="23"/>
      <c r="F158" s="24" t="s">
        <v>27</v>
      </c>
      <c r="G158" s="25">
        <f>IF(VLOOKUP($E154,カタログ!$B:$J,5,FALSE)="","",VLOOKUP($E154,カタログ!$B:$J,5,FALSE))</f>
      </c>
    </row>
    <row r="159" spans="1:7" ht="21.75" customHeight="1">
      <c r="A159" s="23"/>
      <c r="B159" s="24" t="s">
        <v>28</v>
      </c>
      <c r="C159" s="25">
        <f>IF(VLOOKUP($A154,カタログ!$B:$J,6,FALSE)="","",VLOOKUP($A154,カタログ!$B:$J,6,FALSE))</f>
      </c>
      <c r="D159" s="23"/>
      <c r="E159" s="23"/>
      <c r="F159" s="24" t="s">
        <v>28</v>
      </c>
      <c r="G159" s="25">
        <f>IF(VLOOKUP($E154,カタログ!$B:$J,6,FALSE)="","",VLOOKUP($E154,カタログ!$B:$J,6,FALSE))</f>
      </c>
    </row>
    <row r="160" spans="1:7" ht="21.75" customHeight="1">
      <c r="A160" s="23"/>
      <c r="B160" s="24" t="s">
        <v>29</v>
      </c>
      <c r="C160" s="25">
        <f>IF(VLOOKUP($A154,カタログ!$B:$J,8,FALSE)="","",VLOOKUP($A154,カタログ!$B:$J,8,FALSE))</f>
      </c>
      <c r="D160" s="23"/>
      <c r="E160" s="23"/>
      <c r="F160" s="24" t="s">
        <v>29</v>
      </c>
      <c r="G160" s="25">
        <f>IF(VLOOKUP($E154,カタログ!$B:$J,8,FALSE)="","",VLOOKUP($E154,カタログ!$B:$J,8,FALSE))</f>
      </c>
    </row>
    <row r="161" spans="1:7" ht="67.5" customHeight="1">
      <c r="A161" s="23"/>
      <c r="B161" s="49" t="s">
        <v>24</v>
      </c>
      <c r="C161" s="26">
        <f>IF(VLOOKUP($A154,カタログ!$B:$J,9,FALSE)="","",VLOOKUP($A154,カタログ!$B:$J,9,FALSE))</f>
      </c>
      <c r="D161" s="28"/>
      <c r="E161" s="43"/>
      <c r="F161" s="24" t="s">
        <v>24</v>
      </c>
      <c r="G161" s="26">
        <f>IF(VLOOKUP($E154,カタログ!$B:$J,9,FALSE)="","",VLOOKUP($E154,カタログ!$B:$J,9,FALSE))</f>
      </c>
    </row>
    <row r="162" spans="1:8" ht="21.75" customHeight="1">
      <c r="A162" s="39"/>
      <c r="B162" s="38"/>
      <c r="C162" s="36"/>
      <c r="D162" s="35"/>
      <c r="E162" s="32"/>
      <c r="F162" s="38"/>
      <c r="G162" s="36"/>
      <c r="H162" s="11"/>
    </row>
    <row r="163" spans="1:8" ht="21.75" customHeight="1">
      <c r="A163" s="37">
        <v>37</v>
      </c>
      <c r="B163" s="38"/>
      <c r="C163" s="36"/>
      <c r="D163" s="33"/>
      <c r="E163" s="37">
        <v>38</v>
      </c>
      <c r="F163" s="38"/>
      <c r="G163" s="36"/>
      <c r="H163" s="4"/>
    </row>
    <row r="164" spans="1:7" ht="21.75" customHeight="1">
      <c r="A164" s="38"/>
      <c r="B164" s="73" t="s">
        <v>43</v>
      </c>
      <c r="C164" s="73"/>
      <c r="D164" s="7"/>
      <c r="E164" s="7"/>
      <c r="F164" s="73" t="s">
        <v>43</v>
      </c>
      <c r="G164" s="73"/>
    </row>
    <row r="165" spans="1:7" ht="21.75" customHeight="1">
      <c r="A165" s="23"/>
      <c r="B165" s="24" t="s">
        <v>4</v>
      </c>
      <c r="C165" s="25">
        <f>IF(VLOOKUP($A163,カタログ!$B:$J,3,FALSE)="","",VLOOKUP($A163,カタログ!$B:$J,3,FALSE))</f>
      </c>
      <c r="D165" s="23"/>
      <c r="E165" s="23"/>
      <c r="F165" s="24" t="s">
        <v>4</v>
      </c>
      <c r="G165" s="25">
        <f>IF(VLOOKUP($E163,カタログ!$B:$J,3,FALSE)="","",VLOOKUP($E163,カタログ!$B:$J,3,FALSE))</f>
      </c>
    </row>
    <row r="166" spans="1:7" ht="21.75" customHeight="1">
      <c r="A166" s="23"/>
      <c r="B166" s="24" t="s">
        <v>2</v>
      </c>
      <c r="C166" s="25">
        <f>IF(VLOOKUP($A163,カタログ!$B:$J,4,FALSE)="","",VLOOKUP($A163,カタログ!$B:$J,4,FALSE))</f>
      </c>
      <c r="D166" s="23"/>
      <c r="E166" s="23"/>
      <c r="F166" s="24" t="s">
        <v>2</v>
      </c>
      <c r="G166" s="25">
        <f>IF(VLOOKUP($E163,カタログ!$B:$J,4,FALSE)="","",VLOOKUP($E163,カタログ!$B:$J,4,FALSE))</f>
      </c>
    </row>
    <row r="167" spans="1:7" ht="21.75" customHeight="1">
      <c r="A167" s="23"/>
      <c r="B167" s="24" t="s">
        <v>27</v>
      </c>
      <c r="C167" s="25">
        <f>IF(VLOOKUP($A163,カタログ!$B:$J,5,FALSE)="","",VLOOKUP($A163,カタログ!$B:$J,5,FALSE))</f>
      </c>
      <c r="D167" s="23"/>
      <c r="E167" s="23"/>
      <c r="F167" s="24" t="s">
        <v>27</v>
      </c>
      <c r="G167" s="25">
        <f>IF(VLOOKUP($E163,カタログ!$B:$J,5,FALSE)="","",VLOOKUP($E163,カタログ!$B:$J,5,FALSE))</f>
      </c>
    </row>
    <row r="168" spans="1:7" ht="21.75" customHeight="1">
      <c r="A168" s="23"/>
      <c r="B168" s="24" t="s">
        <v>28</v>
      </c>
      <c r="C168" s="25">
        <f>IF(VLOOKUP($A163,カタログ!$B:$J,6,FALSE)="","",VLOOKUP($A163,カタログ!$B:$J,6,FALSE))</f>
      </c>
      <c r="D168" s="23"/>
      <c r="E168" s="23"/>
      <c r="F168" s="24" t="s">
        <v>28</v>
      </c>
      <c r="G168" s="25">
        <f>IF(VLOOKUP($E163,カタログ!$B:$J,6,FALSE)="","",VLOOKUP($E163,カタログ!$B:$J,6,FALSE))</f>
      </c>
    </row>
    <row r="169" spans="1:7" ht="21.75" customHeight="1">
      <c r="A169" s="23"/>
      <c r="B169" s="24" t="s">
        <v>29</v>
      </c>
      <c r="C169" s="25">
        <f>IF(VLOOKUP($A163,カタログ!$B:$J,8,FALSE)="","",VLOOKUP($A163,カタログ!$B:$J,8,FALSE))</f>
      </c>
      <c r="D169" s="23"/>
      <c r="E169" s="23"/>
      <c r="F169" s="24" t="s">
        <v>29</v>
      </c>
      <c r="G169" s="25">
        <f>IF(VLOOKUP($E163,カタログ!$B:$J,8,FALSE)="","",VLOOKUP($E163,カタログ!$B:$J,8,FALSE))</f>
      </c>
    </row>
    <row r="170" spans="1:7" ht="67.5" customHeight="1">
      <c r="A170" s="23"/>
      <c r="B170" s="49" t="s">
        <v>24</v>
      </c>
      <c r="C170" s="26">
        <f>IF(VLOOKUP($A163,カタログ!$B:$J,9,FALSE)="","",VLOOKUP($A163,カタログ!$B:$J,9,FALSE))</f>
      </c>
      <c r="D170" s="28"/>
      <c r="E170" s="43"/>
      <c r="F170" s="24" t="s">
        <v>24</v>
      </c>
      <c r="G170" s="26">
        <f>IF(VLOOKUP($E163,カタログ!$B:$J,9,FALSE)="","",VLOOKUP($E163,カタログ!$B:$J,9,FALSE))</f>
      </c>
    </row>
    <row r="171" spans="1:8" ht="21.75" customHeight="1">
      <c r="A171" s="39"/>
      <c r="B171" s="38"/>
      <c r="C171" s="36"/>
      <c r="D171" s="27"/>
      <c r="E171" s="28"/>
      <c r="F171" s="38"/>
      <c r="G171" s="36"/>
      <c r="H171" s="11"/>
    </row>
    <row r="172" spans="1:8" ht="21.75" customHeight="1">
      <c r="A172" s="37">
        <v>39</v>
      </c>
      <c r="B172" s="38"/>
      <c r="C172" s="36"/>
      <c r="D172" s="33"/>
      <c r="E172" s="34">
        <v>40</v>
      </c>
      <c r="F172" s="38"/>
      <c r="G172" s="36"/>
      <c r="H172" s="4"/>
    </row>
    <row r="173" spans="1:7" ht="21.75" customHeight="1">
      <c r="A173" s="38"/>
      <c r="B173" s="73" t="s">
        <v>43</v>
      </c>
      <c r="C173" s="73"/>
      <c r="D173" s="7"/>
      <c r="E173" s="7"/>
      <c r="F173" s="73" t="s">
        <v>43</v>
      </c>
      <c r="G173" s="73"/>
    </row>
    <row r="174" spans="1:7" ht="21.75" customHeight="1">
      <c r="A174" s="23"/>
      <c r="B174" s="24" t="s">
        <v>4</v>
      </c>
      <c r="C174" s="25">
        <f>IF(VLOOKUP($A172,カタログ!$B:$J,3,FALSE)="","",VLOOKUP($A172,カタログ!$B:$J,3,FALSE))</f>
      </c>
      <c r="D174" s="23"/>
      <c r="E174" s="23"/>
      <c r="F174" s="24" t="s">
        <v>4</v>
      </c>
      <c r="G174" s="25">
        <f>IF(VLOOKUP($E172,カタログ!$B:$J,3,FALSE)="","",VLOOKUP($E172,カタログ!$B:$J,3,FALSE))</f>
      </c>
    </row>
    <row r="175" spans="1:7" ht="21.75" customHeight="1">
      <c r="A175" s="23"/>
      <c r="B175" s="24" t="s">
        <v>2</v>
      </c>
      <c r="C175" s="25">
        <f>IF(VLOOKUP($A172,カタログ!$B:$J,4,FALSE)="","",VLOOKUP($A172,カタログ!$B:$J,4,FALSE))</f>
      </c>
      <c r="D175" s="23"/>
      <c r="E175" s="23"/>
      <c r="F175" s="24" t="s">
        <v>2</v>
      </c>
      <c r="G175" s="25">
        <f>IF(VLOOKUP($E172,カタログ!$B:$J,4,FALSE)="","",VLOOKUP($E172,カタログ!$B:$J,4,FALSE))</f>
      </c>
    </row>
    <row r="176" spans="1:7" ht="21.75" customHeight="1">
      <c r="A176" s="23"/>
      <c r="B176" s="24" t="s">
        <v>27</v>
      </c>
      <c r="C176" s="25">
        <f>IF(VLOOKUP($A172,カタログ!$B:$J,5,FALSE)="","",VLOOKUP($A172,カタログ!$B:$J,5,FALSE))</f>
      </c>
      <c r="D176" s="23"/>
      <c r="E176" s="23"/>
      <c r="F176" s="24" t="s">
        <v>27</v>
      </c>
      <c r="G176" s="25">
        <f>IF(VLOOKUP($E172,カタログ!$B:$J,5,FALSE)="","",VLOOKUP($E172,カタログ!$B:$J,5,FALSE))</f>
      </c>
    </row>
    <row r="177" spans="1:7" ht="21.75" customHeight="1">
      <c r="A177" s="23"/>
      <c r="B177" s="24" t="s">
        <v>28</v>
      </c>
      <c r="C177" s="25">
        <f>IF(VLOOKUP($A172,カタログ!$B:$J,6,FALSE)="","",VLOOKUP($A172,カタログ!$B:$J,6,FALSE))</f>
      </c>
      <c r="D177" s="23"/>
      <c r="E177" s="23"/>
      <c r="F177" s="24" t="s">
        <v>28</v>
      </c>
      <c r="G177" s="25">
        <f>IF(VLOOKUP($E172,カタログ!$B:$J,6,FALSE)="","",VLOOKUP($E172,カタログ!$B:$J,6,FALSE))</f>
      </c>
    </row>
    <row r="178" spans="1:7" ht="21.75" customHeight="1">
      <c r="A178" s="23"/>
      <c r="B178" s="24" t="s">
        <v>29</v>
      </c>
      <c r="C178" s="25">
        <f>IF(VLOOKUP($A172,カタログ!$B:$J,8,FALSE)="","",VLOOKUP($A172,カタログ!$B:$J,8,FALSE))</f>
      </c>
      <c r="D178" s="23"/>
      <c r="E178" s="23"/>
      <c r="F178" s="24" t="s">
        <v>29</v>
      </c>
      <c r="G178" s="25">
        <f>IF(VLOOKUP($E172,カタログ!$B:$J,8,FALSE)="","",VLOOKUP($E172,カタログ!$B:$J,8,FALSE))</f>
      </c>
    </row>
    <row r="179" spans="1:7" ht="67.5" customHeight="1">
      <c r="A179" s="23"/>
      <c r="B179" s="49" t="s">
        <v>24</v>
      </c>
      <c r="C179" s="26">
        <f>IF(VLOOKUP($A172,カタログ!$B:$J,9,FALSE)="","",VLOOKUP($A172,カタログ!$B:$J,9,FALSE))</f>
      </c>
      <c r="D179" s="28"/>
      <c r="E179" s="43"/>
      <c r="F179" s="24" t="s">
        <v>24</v>
      </c>
      <c r="G179" s="26">
        <f>IF(VLOOKUP($E172,カタログ!$B:$J,9,FALSE)="","",VLOOKUP($E172,カタログ!$B:$J,9,FALSE))</f>
      </c>
    </row>
    <row r="180" spans="1:8" ht="21.75" customHeight="1">
      <c r="A180" s="39"/>
      <c r="B180" s="38"/>
      <c r="C180" s="36"/>
      <c r="D180" s="35"/>
      <c r="E180" s="32"/>
      <c r="F180" s="38"/>
      <c r="G180" s="36"/>
      <c r="H180" s="11"/>
    </row>
    <row r="181" spans="1:8" ht="21.75" customHeight="1">
      <c r="A181" s="37">
        <v>41</v>
      </c>
      <c r="B181" s="38"/>
      <c r="C181" s="36"/>
      <c r="D181" s="33"/>
      <c r="E181" s="37">
        <v>42</v>
      </c>
      <c r="F181" s="38"/>
      <c r="G181" s="36"/>
      <c r="H181" s="4"/>
    </row>
    <row r="182" spans="1:7" ht="21.75" customHeight="1">
      <c r="A182" s="38"/>
      <c r="B182" s="73" t="s">
        <v>43</v>
      </c>
      <c r="C182" s="73"/>
      <c r="D182" s="7"/>
      <c r="E182" s="7"/>
      <c r="F182" s="73" t="s">
        <v>43</v>
      </c>
      <c r="G182" s="73"/>
    </row>
    <row r="183" spans="1:7" ht="21.75" customHeight="1">
      <c r="A183" s="23"/>
      <c r="B183" s="24" t="s">
        <v>4</v>
      </c>
      <c r="C183" s="25">
        <f>IF(VLOOKUP($A181,カタログ!$B:$J,3,FALSE)="","",VLOOKUP($A181,カタログ!$B:$J,3,FALSE))</f>
      </c>
      <c r="D183" s="23"/>
      <c r="E183" s="23"/>
      <c r="F183" s="24" t="s">
        <v>4</v>
      </c>
      <c r="G183" s="25">
        <f>IF(VLOOKUP($E181,カタログ!$B:$J,3,FALSE)="","",VLOOKUP($E181,カタログ!$B:$J,3,FALSE))</f>
      </c>
    </row>
    <row r="184" spans="1:7" ht="21.75" customHeight="1">
      <c r="A184" s="23"/>
      <c r="B184" s="24" t="s">
        <v>2</v>
      </c>
      <c r="C184" s="25">
        <f>IF(VLOOKUP($A181,カタログ!$B:$J,4,FALSE)="","",VLOOKUP($A181,カタログ!$B:$J,4,FALSE))</f>
      </c>
      <c r="D184" s="23"/>
      <c r="E184" s="23"/>
      <c r="F184" s="24" t="s">
        <v>2</v>
      </c>
      <c r="G184" s="25">
        <f>IF(VLOOKUP($E181,カタログ!$B:$J,4,FALSE)="","",VLOOKUP($E181,カタログ!$B:$J,4,FALSE))</f>
      </c>
    </row>
    <row r="185" spans="1:7" ht="21.75" customHeight="1">
      <c r="A185" s="23"/>
      <c r="B185" s="24" t="s">
        <v>27</v>
      </c>
      <c r="C185" s="25">
        <f>IF(VLOOKUP($A181,カタログ!$B:$J,5,FALSE)="","",VLOOKUP($A181,カタログ!$B:$J,5,FALSE))</f>
      </c>
      <c r="D185" s="23"/>
      <c r="E185" s="23"/>
      <c r="F185" s="24" t="s">
        <v>27</v>
      </c>
      <c r="G185" s="25">
        <f>IF(VLOOKUP($E181,カタログ!$B:$J,5,FALSE)="","",VLOOKUP($E181,カタログ!$B:$J,5,FALSE))</f>
      </c>
    </row>
    <row r="186" spans="1:7" ht="21.75" customHeight="1">
      <c r="A186" s="23"/>
      <c r="B186" s="24" t="s">
        <v>28</v>
      </c>
      <c r="C186" s="25">
        <f>IF(VLOOKUP($A181,カタログ!$B:$J,6,FALSE)="","",VLOOKUP($A181,カタログ!$B:$J,6,FALSE))</f>
      </c>
      <c r="D186" s="23"/>
      <c r="E186" s="23"/>
      <c r="F186" s="24" t="s">
        <v>28</v>
      </c>
      <c r="G186" s="25">
        <f>IF(VLOOKUP($E181,カタログ!$B:$J,6,FALSE)="","",VLOOKUP($E181,カタログ!$B:$J,6,FALSE))</f>
      </c>
    </row>
    <row r="187" spans="1:7" ht="21.75" customHeight="1">
      <c r="A187" s="23"/>
      <c r="B187" s="24" t="s">
        <v>29</v>
      </c>
      <c r="C187" s="25">
        <f>IF(VLOOKUP($A181,カタログ!$B:$J,8,FALSE)="","",VLOOKUP($A181,カタログ!$B:$J,8,FALSE))</f>
      </c>
      <c r="D187" s="23"/>
      <c r="E187" s="23"/>
      <c r="F187" s="24" t="s">
        <v>29</v>
      </c>
      <c r="G187" s="25">
        <f>IF(VLOOKUP($E181,カタログ!$B:$J,8,FALSE)="","",VLOOKUP($E181,カタログ!$B:$J,8,FALSE))</f>
      </c>
    </row>
    <row r="188" spans="1:7" ht="67.5" customHeight="1">
      <c r="A188" s="23"/>
      <c r="B188" s="49" t="s">
        <v>24</v>
      </c>
      <c r="C188" s="26">
        <f>IF(VLOOKUP($A181,カタログ!$B:$J,9,FALSE)="","",VLOOKUP($A181,カタログ!$B:$J,9,FALSE))</f>
      </c>
      <c r="D188" s="28"/>
      <c r="E188" s="43"/>
      <c r="F188" s="24" t="s">
        <v>24</v>
      </c>
      <c r="G188" s="26">
        <f>IF(VLOOKUP($E181,カタログ!$B:$J,9,FALSE)="","",VLOOKUP($E181,カタログ!$B:$J,9,FALSE))</f>
      </c>
    </row>
    <row r="189" spans="1:8" ht="21.75" customHeight="1">
      <c r="A189" s="39"/>
      <c r="B189" s="38"/>
      <c r="C189" s="36"/>
      <c r="D189" s="27"/>
      <c r="E189" s="28"/>
      <c r="F189" s="38"/>
      <c r="G189" s="36"/>
      <c r="H189" s="11"/>
    </row>
    <row r="190" spans="1:8" ht="21.75" customHeight="1">
      <c r="A190" s="37">
        <v>43</v>
      </c>
      <c r="B190" s="38"/>
      <c r="C190" s="36"/>
      <c r="D190" s="33"/>
      <c r="E190" s="34">
        <v>44</v>
      </c>
      <c r="F190" s="38"/>
      <c r="G190" s="36"/>
      <c r="H190" s="4"/>
    </row>
    <row r="191" spans="1:7" ht="21.75" customHeight="1">
      <c r="A191" s="38"/>
      <c r="B191" s="73" t="s">
        <v>43</v>
      </c>
      <c r="C191" s="73"/>
      <c r="D191" s="7"/>
      <c r="E191" s="7"/>
      <c r="F191" s="73" t="s">
        <v>43</v>
      </c>
      <c r="G191" s="73"/>
    </row>
    <row r="192" spans="1:7" ht="21.75" customHeight="1">
      <c r="A192" s="23"/>
      <c r="B192" s="24" t="s">
        <v>4</v>
      </c>
      <c r="C192" s="25">
        <f>IF(VLOOKUP($A190,カタログ!$B:$J,3,FALSE)="","",VLOOKUP($A190,カタログ!$B:$J,3,FALSE))</f>
      </c>
      <c r="D192" s="23"/>
      <c r="E192" s="23"/>
      <c r="F192" s="24" t="s">
        <v>4</v>
      </c>
      <c r="G192" s="25">
        <f>IF(VLOOKUP($E190,カタログ!$B:$J,3,FALSE)="","",VLOOKUP($E190,カタログ!$B:$J,3,FALSE))</f>
      </c>
    </row>
    <row r="193" spans="1:7" ht="21.75" customHeight="1">
      <c r="A193" s="23"/>
      <c r="B193" s="24" t="s">
        <v>2</v>
      </c>
      <c r="C193" s="25">
        <f>IF(VLOOKUP($A190,カタログ!$B:$J,4,FALSE)="","",VLOOKUP($A190,カタログ!$B:$J,4,FALSE))</f>
      </c>
      <c r="D193" s="23"/>
      <c r="E193" s="23"/>
      <c r="F193" s="24" t="s">
        <v>2</v>
      </c>
      <c r="G193" s="25">
        <f>IF(VLOOKUP($E190,カタログ!$B:$J,4,FALSE)="","",VLOOKUP($E190,カタログ!$B:$J,4,FALSE))</f>
      </c>
    </row>
    <row r="194" spans="1:7" ht="21.75" customHeight="1">
      <c r="A194" s="23"/>
      <c r="B194" s="24" t="s">
        <v>27</v>
      </c>
      <c r="C194" s="25">
        <f>IF(VLOOKUP($A190,カタログ!$B:$J,5,FALSE)="","",VLOOKUP($A190,カタログ!$B:$J,5,FALSE))</f>
      </c>
      <c r="D194" s="23"/>
      <c r="E194" s="23"/>
      <c r="F194" s="24" t="s">
        <v>27</v>
      </c>
      <c r="G194" s="25">
        <f>IF(VLOOKUP($E190,カタログ!$B:$J,5,FALSE)="","",VLOOKUP($E190,カタログ!$B:$J,5,FALSE))</f>
      </c>
    </row>
    <row r="195" spans="1:7" ht="21.75" customHeight="1">
      <c r="A195" s="23"/>
      <c r="B195" s="24" t="s">
        <v>28</v>
      </c>
      <c r="C195" s="25">
        <f>IF(VLOOKUP($A190,カタログ!$B:$J,6,FALSE)="","",VLOOKUP($A190,カタログ!$B:$J,6,FALSE))</f>
      </c>
      <c r="D195" s="23"/>
      <c r="E195" s="23"/>
      <c r="F195" s="24" t="s">
        <v>28</v>
      </c>
      <c r="G195" s="25">
        <f>IF(VLOOKUP($E190,カタログ!$B:$J,6,FALSE)="","",VLOOKUP($E190,カタログ!$B:$J,6,FALSE))</f>
      </c>
    </row>
    <row r="196" spans="1:7" ht="21.75" customHeight="1">
      <c r="A196" s="23"/>
      <c r="B196" s="24" t="s">
        <v>29</v>
      </c>
      <c r="C196" s="25">
        <f>IF(VLOOKUP($A190,カタログ!$B:$J,8,FALSE)="","",VLOOKUP($A190,カタログ!$B:$J,8,FALSE))</f>
      </c>
      <c r="D196" s="23"/>
      <c r="E196" s="23"/>
      <c r="F196" s="24" t="s">
        <v>29</v>
      </c>
      <c r="G196" s="25">
        <f>IF(VLOOKUP($E190,カタログ!$B:$J,8,FALSE)="","",VLOOKUP($E190,カタログ!$B:$J,8,FALSE))</f>
      </c>
    </row>
    <row r="197" spans="1:7" ht="67.5" customHeight="1">
      <c r="A197" s="23"/>
      <c r="B197" s="49" t="s">
        <v>24</v>
      </c>
      <c r="C197" s="26">
        <f>IF(VLOOKUP($A190,カタログ!$B:$J,9,FALSE)="","",VLOOKUP($A190,カタログ!$B:$J,9,FALSE))</f>
      </c>
      <c r="D197" s="28"/>
      <c r="E197" s="43"/>
      <c r="F197" s="24" t="s">
        <v>24</v>
      </c>
      <c r="G197" s="26">
        <f>IF(VLOOKUP($E190,カタログ!$B:$J,9,FALSE)="","",VLOOKUP($E190,カタログ!$B:$J,9,FALSE))</f>
      </c>
    </row>
    <row r="198" spans="1:8" ht="21.75" customHeight="1">
      <c r="A198" s="40"/>
      <c r="B198" s="38"/>
      <c r="C198" s="36"/>
      <c r="D198" s="35"/>
      <c r="E198" s="32"/>
      <c r="F198" s="38"/>
      <c r="G198" s="36"/>
      <c r="H198" s="11"/>
    </row>
    <row r="199" spans="1:8" ht="21.75" customHeight="1">
      <c r="A199" s="41">
        <v>45</v>
      </c>
      <c r="B199" s="38"/>
      <c r="C199" s="36"/>
      <c r="D199" s="33"/>
      <c r="E199" s="37">
        <v>46</v>
      </c>
      <c r="F199" s="38"/>
      <c r="G199" s="36"/>
      <c r="H199" s="4"/>
    </row>
    <row r="200" spans="1:7" ht="21.75" customHeight="1">
      <c r="A200" s="42"/>
      <c r="B200" s="73" t="s">
        <v>43</v>
      </c>
      <c r="C200" s="73"/>
      <c r="D200" s="7"/>
      <c r="E200" s="7"/>
      <c r="F200" s="73" t="s">
        <v>43</v>
      </c>
      <c r="G200" s="73"/>
    </row>
    <row r="201" spans="1:7" ht="21.75" customHeight="1">
      <c r="A201" s="23"/>
      <c r="B201" s="24" t="s">
        <v>4</v>
      </c>
      <c r="C201" s="25">
        <f>IF(VLOOKUP($A199,カタログ!$B:$J,3,FALSE)="","",VLOOKUP($A199,カタログ!$B:$J,3,FALSE))</f>
      </c>
      <c r="D201" s="23"/>
      <c r="E201" s="23"/>
      <c r="F201" s="24" t="s">
        <v>4</v>
      </c>
      <c r="G201" s="25">
        <f>IF(VLOOKUP($E199,カタログ!$B:$J,3,FALSE)="","",VLOOKUP($E199,カタログ!$B:$J,3,FALSE))</f>
      </c>
    </row>
    <row r="202" spans="1:7" ht="21.75" customHeight="1">
      <c r="A202" s="23"/>
      <c r="B202" s="24" t="s">
        <v>2</v>
      </c>
      <c r="C202" s="25">
        <f>IF(VLOOKUP($A199,カタログ!$B:$J,4,FALSE)="","",VLOOKUP($A199,カタログ!$B:$J,4,FALSE))</f>
      </c>
      <c r="D202" s="23"/>
      <c r="E202" s="23"/>
      <c r="F202" s="24" t="s">
        <v>2</v>
      </c>
      <c r="G202" s="25">
        <f>IF(VLOOKUP($E199,カタログ!$B:$J,4,FALSE)="","",VLOOKUP($E199,カタログ!$B:$J,4,FALSE))</f>
      </c>
    </row>
    <row r="203" spans="1:7" ht="21.75" customHeight="1">
      <c r="A203" s="23"/>
      <c r="B203" s="24" t="s">
        <v>27</v>
      </c>
      <c r="C203" s="25">
        <f>IF(VLOOKUP($A199,カタログ!$B:$J,5,FALSE)="","",VLOOKUP($A199,カタログ!$B:$J,5,FALSE))</f>
      </c>
      <c r="D203" s="23"/>
      <c r="E203" s="23"/>
      <c r="F203" s="24" t="s">
        <v>27</v>
      </c>
      <c r="G203" s="25">
        <f>IF(VLOOKUP($E199,カタログ!$B:$J,5,FALSE)="","",VLOOKUP($E199,カタログ!$B:$J,5,FALSE))</f>
      </c>
    </row>
    <row r="204" spans="1:7" ht="21.75" customHeight="1">
      <c r="A204" s="23"/>
      <c r="B204" s="24" t="s">
        <v>28</v>
      </c>
      <c r="C204" s="25">
        <f>IF(VLOOKUP($A199,カタログ!$B:$J,6,FALSE)="","",VLOOKUP($A199,カタログ!$B:$J,6,FALSE))</f>
      </c>
      <c r="D204" s="23"/>
      <c r="E204" s="23"/>
      <c r="F204" s="24" t="s">
        <v>28</v>
      </c>
      <c r="G204" s="25">
        <f>IF(VLOOKUP($E199,カタログ!$B:$J,6,FALSE)="","",VLOOKUP($E199,カタログ!$B:$J,6,FALSE))</f>
      </c>
    </row>
    <row r="205" spans="1:7" ht="21.75" customHeight="1">
      <c r="A205" s="23"/>
      <c r="B205" s="24" t="s">
        <v>29</v>
      </c>
      <c r="C205" s="25">
        <f>IF(VLOOKUP($A199,カタログ!$B:$J,8,FALSE)="","",VLOOKUP($A199,カタログ!$B:$J,8,FALSE))</f>
      </c>
      <c r="D205" s="23"/>
      <c r="E205" s="23"/>
      <c r="F205" s="24" t="s">
        <v>29</v>
      </c>
      <c r="G205" s="25">
        <f>IF(VLOOKUP($E199,カタログ!$B:$J,8,FALSE)="","",VLOOKUP($E199,カタログ!$B:$J,8,FALSE))</f>
      </c>
    </row>
    <row r="206" spans="1:7" ht="67.5" customHeight="1">
      <c r="A206" s="23"/>
      <c r="B206" s="49" t="s">
        <v>24</v>
      </c>
      <c r="C206" s="26">
        <f>IF(VLOOKUP($A199,カタログ!$B:$J,9,FALSE)="","",VLOOKUP($A199,カタログ!$B:$J,9,FALSE))</f>
      </c>
      <c r="D206" s="28"/>
      <c r="E206" s="43"/>
      <c r="F206" s="24" t="s">
        <v>24</v>
      </c>
      <c r="G206" s="26">
        <f>IF(VLOOKUP($E199,カタログ!$B:$J,9,FALSE)="","",VLOOKUP($E199,カタログ!$B:$J,9,FALSE))</f>
      </c>
    </row>
    <row r="207" spans="1:8" ht="21.75" customHeight="1">
      <c r="A207" s="39"/>
      <c r="B207" s="38"/>
      <c r="C207" s="36"/>
      <c r="D207" s="27"/>
      <c r="E207" s="28"/>
      <c r="F207" s="38"/>
      <c r="G207" s="36"/>
      <c r="H207" s="11"/>
    </row>
    <row r="208" spans="1:8" ht="21.75" customHeight="1">
      <c r="A208" s="37">
        <v>47</v>
      </c>
      <c r="B208" s="38"/>
      <c r="C208" s="36"/>
      <c r="D208" s="33"/>
      <c r="E208" s="34">
        <v>48</v>
      </c>
      <c r="F208" s="38"/>
      <c r="G208" s="36"/>
      <c r="H208" s="4"/>
    </row>
    <row r="209" spans="1:7" ht="21.75" customHeight="1">
      <c r="A209" s="38"/>
      <c r="B209" s="73" t="s">
        <v>43</v>
      </c>
      <c r="C209" s="73"/>
      <c r="D209" s="7"/>
      <c r="E209" s="7"/>
      <c r="F209" s="73" t="s">
        <v>43</v>
      </c>
      <c r="G209" s="73"/>
    </row>
    <row r="210" spans="1:7" ht="21.75" customHeight="1">
      <c r="A210" s="23"/>
      <c r="B210" s="24" t="s">
        <v>4</v>
      </c>
      <c r="C210" s="25">
        <f>IF(VLOOKUP($A208,カタログ!$B:$J,3,FALSE)="","",VLOOKUP($A208,カタログ!$B:$J,3,FALSE))</f>
      </c>
      <c r="D210" s="23"/>
      <c r="E210" s="23"/>
      <c r="F210" s="24" t="s">
        <v>4</v>
      </c>
      <c r="G210" s="25">
        <f>IF(VLOOKUP($E208,カタログ!$B:$J,3,FALSE)="","",VLOOKUP($E208,カタログ!$B:$J,3,FALSE))</f>
      </c>
    </row>
    <row r="211" spans="1:7" ht="21.75" customHeight="1">
      <c r="A211" s="23"/>
      <c r="B211" s="24" t="s">
        <v>2</v>
      </c>
      <c r="C211" s="25">
        <f>IF(VLOOKUP($A208,カタログ!$B:$J,4,FALSE)="","",VLOOKUP($A208,カタログ!$B:$J,4,FALSE))</f>
      </c>
      <c r="D211" s="23"/>
      <c r="E211" s="23"/>
      <c r="F211" s="24" t="s">
        <v>2</v>
      </c>
      <c r="G211" s="25">
        <f>IF(VLOOKUP($E208,カタログ!$B:$J,4,FALSE)="","",VLOOKUP($E208,カタログ!$B:$J,4,FALSE))</f>
      </c>
    </row>
    <row r="212" spans="1:7" ht="21.75" customHeight="1">
      <c r="A212" s="23"/>
      <c r="B212" s="24" t="s">
        <v>27</v>
      </c>
      <c r="C212" s="25">
        <f>IF(VLOOKUP($A208,カタログ!$B:$J,5,FALSE)="","",VLOOKUP($A208,カタログ!$B:$J,5,FALSE))</f>
      </c>
      <c r="D212" s="23"/>
      <c r="E212" s="23"/>
      <c r="F212" s="24" t="s">
        <v>27</v>
      </c>
      <c r="G212" s="25">
        <f>IF(VLOOKUP($E208,カタログ!$B:$J,5,FALSE)="","",VLOOKUP($E208,カタログ!$B:$J,5,FALSE))</f>
      </c>
    </row>
    <row r="213" spans="1:7" ht="21.75" customHeight="1">
      <c r="A213" s="23"/>
      <c r="B213" s="24" t="s">
        <v>28</v>
      </c>
      <c r="C213" s="25">
        <f>IF(VLOOKUP($A208,カタログ!$B:$J,6,FALSE)="","",VLOOKUP($A208,カタログ!$B:$J,6,FALSE))</f>
      </c>
      <c r="D213" s="23"/>
      <c r="E213" s="23"/>
      <c r="F213" s="24" t="s">
        <v>28</v>
      </c>
      <c r="G213" s="25">
        <f>IF(VLOOKUP($E208,カタログ!$B:$J,6,FALSE)="","",VLOOKUP($E208,カタログ!$B:$J,6,FALSE))</f>
      </c>
    </row>
    <row r="214" spans="1:7" ht="21.75" customHeight="1">
      <c r="A214" s="23"/>
      <c r="B214" s="24" t="s">
        <v>29</v>
      </c>
      <c r="C214" s="25">
        <f>IF(VLOOKUP($A208,カタログ!$B:$J,8,FALSE)="","",VLOOKUP($A208,カタログ!$B:$J,8,FALSE))</f>
      </c>
      <c r="D214" s="23"/>
      <c r="E214" s="23"/>
      <c r="F214" s="24" t="s">
        <v>29</v>
      </c>
      <c r="G214" s="25">
        <f>IF(VLOOKUP($E208,カタログ!$B:$J,8,FALSE)="","",VLOOKUP($E208,カタログ!$B:$J,8,FALSE))</f>
      </c>
    </row>
    <row r="215" spans="1:7" ht="67.5" customHeight="1">
      <c r="A215" s="23"/>
      <c r="B215" s="49" t="s">
        <v>24</v>
      </c>
      <c r="C215" s="26">
        <f>IF(VLOOKUP($A208,カタログ!$B:$J,9,FALSE)="","",VLOOKUP($A208,カタログ!$B:$J,9,FALSE))</f>
      </c>
      <c r="D215" s="28"/>
      <c r="E215" s="43"/>
      <c r="F215" s="24" t="s">
        <v>24</v>
      </c>
      <c r="G215" s="26">
        <f>IF(VLOOKUP($E208,カタログ!$B:$J,9,FALSE)="","",VLOOKUP($E208,カタログ!$B:$J,9,FALSE))</f>
      </c>
    </row>
    <row r="216" spans="1:8" ht="21.75" customHeight="1">
      <c r="A216" s="39"/>
      <c r="B216" s="38"/>
      <c r="C216" s="36"/>
      <c r="D216" s="35"/>
      <c r="E216" s="32"/>
      <c r="F216" s="38"/>
      <c r="G216" s="36"/>
      <c r="H216" s="11"/>
    </row>
    <row r="217" spans="1:8" ht="21.75" customHeight="1">
      <c r="A217" s="37">
        <v>49</v>
      </c>
      <c r="B217" s="38"/>
      <c r="C217" s="36"/>
      <c r="D217" s="33"/>
      <c r="E217" s="37">
        <v>50</v>
      </c>
      <c r="F217" s="38"/>
      <c r="G217" s="36"/>
      <c r="H217" s="4"/>
    </row>
    <row r="218" spans="1:7" ht="21.75" customHeight="1">
      <c r="A218" s="38"/>
      <c r="B218" s="73" t="s">
        <v>43</v>
      </c>
      <c r="C218" s="73"/>
      <c r="D218" s="7"/>
      <c r="E218" s="7"/>
      <c r="F218" s="73" t="s">
        <v>43</v>
      </c>
      <c r="G218" s="73"/>
    </row>
    <row r="219" spans="1:7" ht="21.75" customHeight="1">
      <c r="A219" s="23"/>
      <c r="B219" s="24" t="s">
        <v>4</v>
      </c>
      <c r="C219" s="25">
        <f>IF(VLOOKUP($A217,カタログ!$B:$J,3,FALSE)="","",VLOOKUP($A217,カタログ!$B:$J,3,FALSE))</f>
      </c>
      <c r="D219" s="23"/>
      <c r="E219" s="23"/>
      <c r="F219" s="24" t="s">
        <v>4</v>
      </c>
      <c r="G219" s="25">
        <f>IF(VLOOKUP($E217,カタログ!$B:$J,3,FALSE)="","",VLOOKUP($E217,カタログ!$B:$J,3,FALSE))</f>
      </c>
    </row>
    <row r="220" spans="1:7" ht="21.75" customHeight="1">
      <c r="A220" s="23"/>
      <c r="B220" s="24" t="s">
        <v>2</v>
      </c>
      <c r="C220" s="25">
        <f>IF(VLOOKUP($A217,カタログ!$B:$J,4,FALSE)="","",VLOOKUP($A217,カタログ!$B:$J,4,FALSE))</f>
      </c>
      <c r="D220" s="23"/>
      <c r="E220" s="23"/>
      <c r="F220" s="24" t="s">
        <v>2</v>
      </c>
      <c r="G220" s="25">
        <f>IF(VLOOKUP($E217,カタログ!$B:$J,4,FALSE)="","",VLOOKUP($E217,カタログ!$B:$J,4,FALSE))</f>
      </c>
    </row>
    <row r="221" spans="1:7" ht="21.75" customHeight="1">
      <c r="A221" s="23"/>
      <c r="B221" s="24" t="s">
        <v>27</v>
      </c>
      <c r="C221" s="25">
        <f>IF(VLOOKUP($A217,カタログ!$B:$J,5,FALSE)="","",VLOOKUP($A217,カタログ!$B:$J,5,FALSE))</f>
      </c>
      <c r="D221" s="23"/>
      <c r="E221" s="23"/>
      <c r="F221" s="24" t="s">
        <v>27</v>
      </c>
      <c r="G221" s="25">
        <f>IF(VLOOKUP($E217,カタログ!$B:$J,5,FALSE)="","",VLOOKUP($E217,カタログ!$B:$J,5,FALSE))</f>
      </c>
    </row>
    <row r="222" spans="1:7" ht="21.75" customHeight="1">
      <c r="A222" s="23"/>
      <c r="B222" s="24" t="s">
        <v>28</v>
      </c>
      <c r="C222" s="25">
        <f>IF(VLOOKUP($A217,カタログ!$B:$J,6,FALSE)="","",VLOOKUP($A217,カタログ!$B:$J,6,FALSE))</f>
      </c>
      <c r="D222" s="23"/>
      <c r="E222" s="23"/>
      <c r="F222" s="24" t="s">
        <v>28</v>
      </c>
      <c r="G222" s="25">
        <f>IF(VLOOKUP($E217,カタログ!$B:$J,6,FALSE)="","",VLOOKUP($E217,カタログ!$B:$J,6,FALSE))</f>
      </c>
    </row>
    <row r="223" spans="1:7" ht="21.75" customHeight="1">
      <c r="A223" s="23"/>
      <c r="B223" s="24" t="s">
        <v>29</v>
      </c>
      <c r="C223" s="25">
        <f>IF(VLOOKUP($A217,カタログ!$B:$J,8,FALSE)="","",VLOOKUP($A217,カタログ!$B:$J,8,FALSE))</f>
      </c>
      <c r="D223" s="23"/>
      <c r="E223" s="23"/>
      <c r="F223" s="24" t="s">
        <v>29</v>
      </c>
      <c r="G223" s="25">
        <f>IF(VLOOKUP($E217,カタログ!$B:$J,8,FALSE)="","",VLOOKUP($E217,カタログ!$B:$J,8,FALSE))</f>
      </c>
    </row>
    <row r="224" spans="1:7" ht="67.5" customHeight="1">
      <c r="A224" s="23"/>
      <c r="B224" s="49" t="s">
        <v>24</v>
      </c>
      <c r="C224" s="26">
        <f>IF(VLOOKUP($A217,カタログ!$B:$J,9,FALSE)="","",VLOOKUP($A217,カタログ!$B:$J,9,FALSE))</f>
      </c>
      <c r="D224" s="28"/>
      <c r="E224" s="43"/>
      <c r="F224" s="24" t="s">
        <v>24</v>
      </c>
      <c r="G224" s="59">
        <f>IF(VLOOKUP($E217,カタログ!$B:$J,9,FALSE)="","",VLOOKUP($E217,カタログ!$B:$J,9,FALSE))</f>
      </c>
    </row>
    <row r="225" spans="1:8" ht="21.75" customHeight="1">
      <c r="A225" s="13"/>
      <c r="D225" s="11"/>
      <c r="E225" s="13"/>
      <c r="H225" s="11"/>
    </row>
  </sheetData>
  <sheetProtection/>
  <mergeCells count="50">
    <mergeCell ref="B191:C191"/>
    <mergeCell ref="F191:G191"/>
    <mergeCell ref="B200:C200"/>
    <mergeCell ref="F200:G200"/>
    <mergeCell ref="B173:C173"/>
    <mergeCell ref="F173:G173"/>
    <mergeCell ref="B182:C182"/>
    <mergeCell ref="F182:G182"/>
    <mergeCell ref="B155:C155"/>
    <mergeCell ref="F155:G155"/>
    <mergeCell ref="B164:C164"/>
    <mergeCell ref="F164:G164"/>
    <mergeCell ref="B137:C137"/>
    <mergeCell ref="F137:G137"/>
    <mergeCell ref="B146:C146"/>
    <mergeCell ref="F146:G146"/>
    <mergeCell ref="B119:C119"/>
    <mergeCell ref="F119:G119"/>
    <mergeCell ref="B128:C128"/>
    <mergeCell ref="F128:G128"/>
    <mergeCell ref="B101:C101"/>
    <mergeCell ref="F101:G101"/>
    <mergeCell ref="B110:C110"/>
    <mergeCell ref="F110:G110"/>
    <mergeCell ref="B83:C83"/>
    <mergeCell ref="F83:G83"/>
    <mergeCell ref="B92:C92"/>
    <mergeCell ref="F92:G92"/>
    <mergeCell ref="B65:C65"/>
    <mergeCell ref="F65:G65"/>
    <mergeCell ref="B74:C74"/>
    <mergeCell ref="F74:G74"/>
    <mergeCell ref="B11:C11"/>
    <mergeCell ref="F11:G11"/>
    <mergeCell ref="B56:C56"/>
    <mergeCell ref="F56:G56"/>
    <mergeCell ref="B29:C29"/>
    <mergeCell ref="F29:G29"/>
    <mergeCell ref="B38:C38"/>
    <mergeCell ref="F38:G38"/>
    <mergeCell ref="B209:C209"/>
    <mergeCell ref="F209:G209"/>
    <mergeCell ref="B218:C218"/>
    <mergeCell ref="F218:G218"/>
    <mergeCell ref="B2:C2"/>
    <mergeCell ref="F2:G2"/>
    <mergeCell ref="B20:C20"/>
    <mergeCell ref="F20:G20"/>
    <mergeCell ref="B47:C47"/>
    <mergeCell ref="F47:G47"/>
  </mergeCells>
  <printOptions/>
  <pageMargins left="0.6692913385826772" right="0.07874015748031496" top="0.984251968503937" bottom="0.984251968503937" header="0.5118110236220472" footer="0.5118110236220472"/>
  <pageSetup horizontalDpi="300" verticalDpi="300" orientation="landscape" paperSize="9" r:id="rId1"/>
  <rowBreaks count="12" manualBreakCount="12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14.625" style="0" customWidth="1"/>
    <col min="3" max="3" width="38.00390625" style="5" customWidth="1"/>
    <col min="4" max="5" width="6.875" style="0" customWidth="1"/>
    <col min="6" max="6" width="14.625" style="0" customWidth="1"/>
    <col min="7" max="7" width="38.00390625" style="5" customWidth="1"/>
    <col min="8" max="8" width="6.875" style="0" customWidth="1"/>
  </cols>
  <sheetData>
    <row r="1" spans="1:8" ht="21.75" customHeight="1">
      <c r="A1" s="9">
        <v>51</v>
      </c>
      <c r="B1" s="7"/>
      <c r="C1" s="8"/>
      <c r="D1" s="14"/>
      <c r="E1" s="9">
        <v>52</v>
      </c>
      <c r="F1" s="7"/>
      <c r="G1" s="8"/>
      <c r="H1" s="4"/>
    </row>
    <row r="2" spans="1:7" ht="21.75" customHeight="1">
      <c r="A2" s="7"/>
      <c r="B2" s="73" t="s">
        <v>43</v>
      </c>
      <c r="C2" s="73"/>
      <c r="D2" s="7"/>
      <c r="E2" s="7"/>
      <c r="F2" s="73" t="s">
        <v>43</v>
      </c>
      <c r="G2" s="73"/>
    </row>
    <row r="3" spans="1:7" ht="21.75" customHeight="1">
      <c r="A3" s="7"/>
      <c r="B3" s="24" t="s">
        <v>4</v>
      </c>
      <c r="C3" s="25">
        <f>IF(VLOOKUP($A1,カタログ!$B:$J,3,FALSE)="","",VLOOKUP($A1,カタログ!$B:$J,3,FALSE))</f>
      </c>
      <c r="D3" s="23"/>
      <c r="E3" s="23"/>
      <c r="F3" s="24" t="s">
        <v>4</v>
      </c>
      <c r="G3" s="25">
        <f>IF(VLOOKUP($E1,カタログ!$B:$J,3,FALSE)="","",VLOOKUP($E1,カタログ!$B:$J,3,FALSE))</f>
      </c>
    </row>
    <row r="4" spans="1:7" ht="21.75" customHeight="1">
      <c r="A4" s="7"/>
      <c r="B4" s="24" t="s">
        <v>2</v>
      </c>
      <c r="C4" s="25">
        <f>IF(VLOOKUP($A1,カタログ!$B:$J,4,FALSE)="","",VLOOKUP($A1,カタログ!$B:$J,4,FALSE))</f>
      </c>
      <c r="D4" s="23"/>
      <c r="E4" s="23"/>
      <c r="F4" s="24" t="s">
        <v>2</v>
      </c>
      <c r="G4" s="25">
        <f>IF(VLOOKUP($E1,カタログ!$B:$J,4,FALSE)="","",VLOOKUP($E1,カタログ!$B:$J,4,FALSE))</f>
      </c>
    </row>
    <row r="5" spans="1:7" ht="21.75" customHeight="1">
      <c r="A5" s="7"/>
      <c r="B5" s="24" t="s">
        <v>27</v>
      </c>
      <c r="C5" s="25">
        <f>IF(VLOOKUP($A1,カタログ!$B:$J,5,FALSE)="","",VLOOKUP($A1,カタログ!$B:$J,5,FALSE))</f>
      </c>
      <c r="D5" s="23"/>
      <c r="E5" s="23"/>
      <c r="F5" s="24" t="s">
        <v>27</v>
      </c>
      <c r="G5" s="25">
        <f>IF(VLOOKUP($E1,カタログ!$B:$J,5,FALSE)="","",VLOOKUP($E1,カタログ!$B:$J,5,FALSE))</f>
      </c>
    </row>
    <row r="6" spans="1:7" ht="21.75" customHeight="1">
      <c r="A6" s="7"/>
      <c r="B6" s="24" t="s">
        <v>28</v>
      </c>
      <c r="C6" s="25">
        <f>IF(VLOOKUP($A1,カタログ!$B:$J,6,FALSE)="","",VLOOKUP($A1,カタログ!$B:$J,6,FALSE))</f>
      </c>
      <c r="D6" s="23"/>
      <c r="E6" s="23"/>
      <c r="F6" s="24" t="s">
        <v>28</v>
      </c>
      <c r="G6" s="25">
        <f>IF(VLOOKUP($E1,カタログ!$B:$J,6,FALSE)="","",VLOOKUP($E1,カタログ!$B:$J,6,FALSE))</f>
      </c>
    </row>
    <row r="7" spans="1:7" ht="21.75" customHeight="1">
      <c r="A7" s="7"/>
      <c r="B7" s="24" t="s">
        <v>29</v>
      </c>
      <c r="C7" s="25">
        <f>IF(VLOOKUP($A1,カタログ!$B:$J,8,FALSE)="","",VLOOKUP($A1,カタログ!$B:$J,8,FALSE))</f>
      </c>
      <c r="D7" s="23"/>
      <c r="E7" s="23"/>
      <c r="F7" s="24" t="s">
        <v>29</v>
      </c>
      <c r="G7" s="25">
        <f>IF(VLOOKUP($E1,カタログ!$B:$J,8,FALSE)="","",VLOOKUP($E1,カタログ!$B:$J,8,FALSE))</f>
      </c>
    </row>
    <row r="8" spans="1:7" ht="67.5" customHeight="1">
      <c r="A8" s="7"/>
      <c r="B8" s="49" t="s">
        <v>24</v>
      </c>
      <c r="C8" s="26" t="str">
        <f>IF(VLOOKUP($A1,カタログ!$B:$J,9,FALSE)="","",VLOOKUP($A1,カタログ!$B:$J,9,FALSE))</f>
        <v>　</v>
      </c>
      <c r="D8" s="28"/>
      <c r="E8" s="43"/>
      <c r="F8" s="24" t="s">
        <v>24</v>
      </c>
      <c r="G8" s="26">
        <f>IF(VLOOKUP($E1,カタログ!$B:$J,9,FALSE)="","",VLOOKUP($E1,カタログ!$B:$J,9,FALSE))</f>
      </c>
    </row>
    <row r="9" spans="1:8" ht="21.75" customHeight="1">
      <c r="A9" s="10"/>
      <c r="B9" s="7"/>
      <c r="C9" s="8"/>
      <c r="D9" s="3"/>
      <c r="E9" s="1"/>
      <c r="F9" s="7"/>
      <c r="G9" s="8"/>
      <c r="H9" s="11"/>
    </row>
    <row r="10" spans="1:8" ht="21.75" customHeight="1">
      <c r="A10" s="9">
        <v>53</v>
      </c>
      <c r="B10" s="7"/>
      <c r="C10" s="8"/>
      <c r="D10" s="4"/>
      <c r="E10" s="2">
        <v>54</v>
      </c>
      <c r="F10" s="7"/>
      <c r="G10" s="8"/>
      <c r="H10" s="4"/>
    </row>
    <row r="11" spans="1:7" ht="21.75" customHeight="1">
      <c r="A11" s="7"/>
      <c r="B11" s="73" t="s">
        <v>43</v>
      </c>
      <c r="C11" s="73"/>
      <c r="D11" s="7"/>
      <c r="E11" s="7"/>
      <c r="F11" s="73" t="s">
        <v>43</v>
      </c>
      <c r="G11" s="73"/>
    </row>
    <row r="12" spans="1:7" ht="21.75" customHeight="1">
      <c r="A12" s="7"/>
      <c r="B12" s="24" t="s">
        <v>4</v>
      </c>
      <c r="C12" s="25">
        <f>IF(VLOOKUP($A10,カタログ!$B:$J,3,FALSE)="","",VLOOKUP($A10,カタログ!$B:$J,3,FALSE))</f>
      </c>
      <c r="D12" s="23"/>
      <c r="E12" s="23"/>
      <c r="F12" s="24" t="s">
        <v>4</v>
      </c>
      <c r="G12" s="25">
        <f>IF(VLOOKUP($E10,カタログ!$B:$J,3,FALSE)="","",VLOOKUP($E10,カタログ!$B:$J,3,FALSE))</f>
      </c>
    </row>
    <row r="13" spans="1:7" ht="21.75" customHeight="1">
      <c r="A13" s="7"/>
      <c r="B13" s="24" t="s">
        <v>2</v>
      </c>
      <c r="C13" s="25">
        <f>IF(VLOOKUP($A10,カタログ!$B:$J,4,FALSE)="","",VLOOKUP($A10,カタログ!$B:$J,4,FALSE))</f>
      </c>
      <c r="D13" s="23"/>
      <c r="E13" s="23"/>
      <c r="F13" s="24" t="s">
        <v>2</v>
      </c>
      <c r="G13" s="25">
        <f>IF(VLOOKUP($E10,カタログ!$B:$J,4,FALSE)="","",VLOOKUP($E10,カタログ!$B:$J,4,FALSE))</f>
      </c>
    </row>
    <row r="14" spans="1:7" ht="21.75" customHeight="1">
      <c r="A14" s="7"/>
      <c r="B14" s="24" t="s">
        <v>27</v>
      </c>
      <c r="C14" s="25">
        <f>IF(VLOOKUP($A10,カタログ!$B:$J,5,FALSE)="","",VLOOKUP($A10,カタログ!$B:$J,5,FALSE))</f>
      </c>
      <c r="D14" s="23"/>
      <c r="E14" s="23"/>
      <c r="F14" s="24" t="s">
        <v>27</v>
      </c>
      <c r="G14" s="25">
        <f>IF(VLOOKUP($E10,カタログ!$B:$J,5,FALSE)="","",VLOOKUP($E10,カタログ!$B:$J,5,FALSE))</f>
      </c>
    </row>
    <row r="15" spans="1:7" ht="21.75" customHeight="1">
      <c r="A15" s="7"/>
      <c r="B15" s="24" t="s">
        <v>28</v>
      </c>
      <c r="C15" s="25">
        <f>IF(VLOOKUP($A10,カタログ!$B:$J,6,FALSE)="","",VLOOKUP($A10,カタログ!$B:$J,6,FALSE))</f>
      </c>
      <c r="D15" s="23"/>
      <c r="E15" s="23"/>
      <c r="F15" s="24" t="s">
        <v>28</v>
      </c>
      <c r="G15" s="25">
        <f>IF(VLOOKUP($E10,カタログ!$B:$J,6,FALSE)="","",VLOOKUP($E10,カタログ!$B:$J,6,FALSE))</f>
      </c>
    </row>
    <row r="16" spans="1:7" ht="21.75" customHeight="1">
      <c r="A16" s="7"/>
      <c r="B16" s="24" t="s">
        <v>29</v>
      </c>
      <c r="C16" s="25">
        <f>IF(VLOOKUP($A10,カタログ!$B:$J,8,FALSE)="","",VLOOKUP($A10,カタログ!$B:$J,8,FALSE))</f>
      </c>
      <c r="D16" s="23"/>
      <c r="E16" s="23"/>
      <c r="F16" s="24" t="s">
        <v>29</v>
      </c>
      <c r="G16" s="25">
        <f>IF(VLOOKUP($E10,カタログ!$B:$J,8,FALSE)="","",VLOOKUP($E10,カタログ!$B:$J,8,FALSE))</f>
      </c>
    </row>
    <row r="17" spans="1:7" ht="67.5" customHeight="1">
      <c r="A17" s="7"/>
      <c r="B17" s="49" t="s">
        <v>24</v>
      </c>
      <c r="C17" s="26">
        <f>IF(VLOOKUP($A10,カタログ!$B:$J,9,FALSE)="","",VLOOKUP($A10,カタログ!$B:$J,9,FALSE))</f>
      </c>
      <c r="D17" s="28"/>
      <c r="E17" s="43"/>
      <c r="F17" s="24" t="s">
        <v>24</v>
      </c>
      <c r="G17" s="26">
        <f>IF(VLOOKUP($E10,カタログ!$B:$J,9,FALSE)="","",VLOOKUP($E10,カタログ!$B:$J,9,FALSE))</f>
      </c>
    </row>
    <row r="18" spans="1:8" ht="21.75" customHeight="1">
      <c r="A18" s="10"/>
      <c r="B18" s="7"/>
      <c r="C18" s="8"/>
      <c r="D18" s="15"/>
      <c r="E18" s="10"/>
      <c r="F18" s="7"/>
      <c r="H18" s="11"/>
    </row>
    <row r="19" spans="1:8" ht="21.75" customHeight="1">
      <c r="A19" s="12">
        <v>55</v>
      </c>
      <c r="D19" s="4"/>
      <c r="E19" s="12">
        <v>56</v>
      </c>
      <c r="H19" s="4"/>
    </row>
    <row r="20" spans="2:7" ht="21.75" customHeight="1">
      <c r="B20" s="73" t="s">
        <v>43</v>
      </c>
      <c r="C20" s="73"/>
      <c r="D20" s="7"/>
      <c r="E20" s="7"/>
      <c r="F20" s="73" t="s">
        <v>43</v>
      </c>
      <c r="G20" s="73"/>
    </row>
    <row r="21" spans="1:7" ht="21.75" customHeight="1">
      <c r="A21" s="7"/>
      <c r="B21" s="24" t="s">
        <v>4</v>
      </c>
      <c r="C21" s="25">
        <f>IF(VLOOKUP($A19,カタログ!$B:$J,3,FALSE)="","",VLOOKUP($A19,カタログ!$B:$J,3,FALSE))</f>
      </c>
      <c r="D21" s="23"/>
      <c r="E21" s="23"/>
      <c r="F21" s="24" t="s">
        <v>4</v>
      </c>
      <c r="G21" s="25">
        <f>IF(VLOOKUP($E19,カタログ!$B:$J,3,FALSE)="","",VLOOKUP($E19,カタログ!$B:$J,3,FALSE))</f>
      </c>
    </row>
    <row r="22" spans="1:7" ht="21.75" customHeight="1">
      <c r="A22" s="7"/>
      <c r="B22" s="24" t="s">
        <v>2</v>
      </c>
      <c r="C22" s="25">
        <f>IF(VLOOKUP($A19,カタログ!$B:$J,4,FALSE)="","",VLOOKUP($A19,カタログ!$B:$J,4,FALSE))</f>
      </c>
      <c r="D22" s="23"/>
      <c r="E22" s="23"/>
      <c r="F22" s="24" t="s">
        <v>2</v>
      </c>
      <c r="G22" s="25">
        <f>IF(VLOOKUP($E19,カタログ!$B:$J,4,FALSE)="","",VLOOKUP($E19,カタログ!$B:$J,4,FALSE))</f>
      </c>
    </row>
    <row r="23" spans="1:7" ht="21.75" customHeight="1">
      <c r="A23" s="7"/>
      <c r="B23" s="24" t="s">
        <v>27</v>
      </c>
      <c r="C23" s="25">
        <f>IF(VLOOKUP($A19,カタログ!$B:$J,5,FALSE)="","",VLOOKUP($A19,カタログ!$B:$J,5,FALSE))</f>
      </c>
      <c r="D23" s="23"/>
      <c r="E23" s="23"/>
      <c r="F23" s="24" t="s">
        <v>27</v>
      </c>
      <c r="G23" s="25">
        <f>IF(VLOOKUP($E19,カタログ!$B:$J,5,FALSE)="","",VLOOKUP($E19,カタログ!$B:$J,5,FALSE))</f>
      </c>
    </row>
    <row r="24" spans="1:7" ht="21.75" customHeight="1">
      <c r="A24" s="7"/>
      <c r="B24" s="24" t="s">
        <v>28</v>
      </c>
      <c r="C24" s="25">
        <f>IF(VLOOKUP($A19,カタログ!$B:$J,6,FALSE)="","",VLOOKUP($A19,カタログ!$B:$J,6,FALSE))</f>
      </c>
      <c r="D24" s="23"/>
      <c r="E24" s="23"/>
      <c r="F24" s="24" t="s">
        <v>28</v>
      </c>
      <c r="G24" s="25">
        <f>IF(VLOOKUP($E19,カタログ!$B:$J,6,FALSE)="","",VLOOKUP($E19,カタログ!$B:$J,6,FALSE))</f>
      </c>
    </row>
    <row r="25" spans="1:7" ht="21.75" customHeight="1">
      <c r="A25" s="7"/>
      <c r="B25" s="24" t="s">
        <v>29</v>
      </c>
      <c r="C25" s="25">
        <f>IF(VLOOKUP($A19,カタログ!$B:$J,8,FALSE)="","",VLOOKUP($A19,カタログ!$B:$J,8,FALSE))</f>
      </c>
      <c r="D25" s="23"/>
      <c r="E25" s="23"/>
      <c r="F25" s="24" t="s">
        <v>29</v>
      </c>
      <c r="G25" s="25">
        <f>IF(VLOOKUP($E19,カタログ!$B:$J,8,FALSE)="","",VLOOKUP($E19,カタログ!$B:$J,8,FALSE))</f>
      </c>
    </row>
    <row r="26" spans="1:7" ht="67.5" customHeight="1">
      <c r="A26" s="7"/>
      <c r="B26" s="49" t="s">
        <v>24</v>
      </c>
      <c r="C26" s="26">
        <f>IF(VLOOKUP($A19,カタログ!$B:$J,9,FALSE)="","",VLOOKUP($A19,カタログ!$B:$J,9,FALSE))</f>
      </c>
      <c r="D26" s="28"/>
      <c r="E26" s="43"/>
      <c r="F26" s="24" t="s">
        <v>24</v>
      </c>
      <c r="G26" s="26">
        <f>IF(VLOOKUP($E19,カタログ!$B:$J,9,FALSE)="","",VLOOKUP($E19,カタログ!$B:$J,9,FALSE))</f>
      </c>
    </row>
    <row r="27" spans="1:8" ht="21.75" customHeight="1">
      <c r="A27" s="13"/>
      <c r="D27" s="3"/>
      <c r="E27" s="1"/>
      <c r="H27" s="11"/>
    </row>
    <row r="28" spans="1:8" ht="21.75" customHeight="1">
      <c r="A28" s="12">
        <v>57</v>
      </c>
      <c r="D28" s="4"/>
      <c r="E28" s="2">
        <v>58</v>
      </c>
      <c r="H28" s="4"/>
    </row>
    <row r="29" spans="2:7" ht="21.75" customHeight="1">
      <c r="B29" s="73" t="s">
        <v>43</v>
      </c>
      <c r="C29" s="73"/>
      <c r="D29" s="7"/>
      <c r="E29" s="7"/>
      <c r="F29" s="73" t="s">
        <v>43</v>
      </c>
      <c r="G29" s="73"/>
    </row>
    <row r="30" spans="1:7" ht="21.75" customHeight="1">
      <c r="A30" s="7"/>
      <c r="B30" s="24" t="s">
        <v>4</v>
      </c>
      <c r="C30" s="25">
        <f>IF(VLOOKUP($A28,カタログ!$B:$J,3,FALSE)="","",VLOOKUP($A28,カタログ!$B:$J,3,FALSE))</f>
      </c>
      <c r="D30" s="23"/>
      <c r="E30" s="23"/>
      <c r="F30" s="24" t="s">
        <v>4</v>
      </c>
      <c r="G30" s="25">
        <f>IF(VLOOKUP($E28,カタログ!$B:$J,3,FALSE)="","",VLOOKUP($E28,カタログ!$B:$J,3,FALSE))</f>
      </c>
    </row>
    <row r="31" spans="1:7" ht="21.75" customHeight="1">
      <c r="A31" s="7"/>
      <c r="B31" s="24" t="s">
        <v>2</v>
      </c>
      <c r="C31" s="25">
        <f>IF(VLOOKUP($A28,カタログ!$B:$J,4,FALSE)="","",VLOOKUP($A28,カタログ!$B:$J,4,FALSE))</f>
      </c>
      <c r="D31" s="23"/>
      <c r="E31" s="23"/>
      <c r="F31" s="24" t="s">
        <v>2</v>
      </c>
      <c r="G31" s="25">
        <f>IF(VLOOKUP($E28,カタログ!$B:$J,4,FALSE)="","",VLOOKUP($E28,カタログ!$B:$J,4,FALSE))</f>
      </c>
    </row>
    <row r="32" spans="1:7" ht="21.75" customHeight="1">
      <c r="A32" s="7"/>
      <c r="B32" s="24" t="s">
        <v>27</v>
      </c>
      <c r="C32" s="25">
        <f>IF(VLOOKUP($A28,カタログ!$B:$J,5,FALSE)="","",VLOOKUP($A28,カタログ!$B:$J,5,FALSE))</f>
      </c>
      <c r="D32" s="23"/>
      <c r="E32" s="23"/>
      <c r="F32" s="24" t="s">
        <v>27</v>
      </c>
      <c r="G32" s="25">
        <f>IF(VLOOKUP($E28,カタログ!$B:$J,5,FALSE)="","",VLOOKUP($E28,カタログ!$B:$J,5,FALSE))</f>
      </c>
    </row>
    <row r="33" spans="1:7" ht="21.75" customHeight="1">
      <c r="A33" s="7"/>
      <c r="B33" s="24" t="s">
        <v>28</v>
      </c>
      <c r="C33" s="25">
        <f>IF(VLOOKUP($A28,カタログ!$B:$J,6,FALSE)="","",VLOOKUP($A28,カタログ!$B:$J,6,FALSE))</f>
      </c>
      <c r="D33" s="23"/>
      <c r="E33" s="23"/>
      <c r="F33" s="24" t="s">
        <v>28</v>
      </c>
      <c r="G33" s="25">
        <f>IF(VLOOKUP($E28,カタログ!$B:$J,6,FALSE)="","",VLOOKUP($E28,カタログ!$B:$J,6,FALSE))</f>
      </c>
    </row>
    <row r="34" spans="1:7" ht="21.75" customHeight="1">
      <c r="A34" s="7"/>
      <c r="B34" s="24" t="s">
        <v>29</v>
      </c>
      <c r="C34" s="25">
        <f>IF(VLOOKUP($A28,カタログ!$B:$J,8,FALSE)="","",VLOOKUP($A28,カタログ!$B:$J,8,FALSE))</f>
      </c>
      <c r="D34" s="23"/>
      <c r="E34" s="23"/>
      <c r="F34" s="24" t="s">
        <v>29</v>
      </c>
      <c r="G34" s="25">
        <f>IF(VLOOKUP($E28,カタログ!$B:$J,8,FALSE)="","",VLOOKUP($E28,カタログ!$B:$J,8,FALSE))</f>
      </c>
    </row>
    <row r="35" spans="1:7" ht="67.5" customHeight="1">
      <c r="A35" s="7"/>
      <c r="B35" s="49" t="s">
        <v>24</v>
      </c>
      <c r="C35" s="26">
        <f>IF(VLOOKUP($A28,カタログ!$B:$J,9,FALSE)="","",VLOOKUP($A28,カタログ!$B:$J,9,FALSE))</f>
      </c>
      <c r="D35" s="28"/>
      <c r="E35" s="43"/>
      <c r="F35" s="24" t="s">
        <v>24</v>
      </c>
      <c r="G35" s="26">
        <f>IF(VLOOKUP($E28,カタログ!$B:$J,9,FALSE)="","",VLOOKUP($E28,カタログ!$B:$J,9,FALSE))</f>
      </c>
    </row>
    <row r="36" spans="1:8" ht="21.75" customHeight="1">
      <c r="A36" s="10"/>
      <c r="D36" s="15"/>
      <c r="E36" s="10"/>
      <c r="H36" s="11"/>
    </row>
    <row r="37" spans="1:8" ht="21.75" customHeight="1">
      <c r="A37" s="12">
        <v>59</v>
      </c>
      <c r="D37" s="4"/>
      <c r="E37" s="12">
        <v>60</v>
      </c>
      <c r="H37" s="4"/>
    </row>
    <row r="38" spans="2:7" ht="21.75" customHeight="1">
      <c r="B38" s="73" t="s">
        <v>43</v>
      </c>
      <c r="C38" s="73"/>
      <c r="D38" s="7"/>
      <c r="E38" s="7"/>
      <c r="F38" s="73" t="s">
        <v>43</v>
      </c>
      <c r="G38" s="73"/>
    </row>
    <row r="39" spans="1:7" ht="21.75" customHeight="1">
      <c r="A39" s="7"/>
      <c r="B39" s="24" t="s">
        <v>4</v>
      </c>
      <c r="C39" s="25">
        <f>IF(VLOOKUP($A37,カタログ!$B:$J,3,FALSE)="","",VLOOKUP($A37,カタログ!$B:$J,3,FALSE))</f>
      </c>
      <c r="D39" s="23"/>
      <c r="E39" s="23"/>
      <c r="F39" s="24" t="s">
        <v>4</v>
      </c>
      <c r="G39" s="25">
        <f>IF(VLOOKUP($E37,カタログ!$B:$J,3,FALSE)="","",VLOOKUP($E37,カタログ!$B:$J,3,FALSE))</f>
      </c>
    </row>
    <row r="40" spans="1:7" ht="21.75" customHeight="1">
      <c r="A40" s="7"/>
      <c r="B40" s="24" t="s">
        <v>2</v>
      </c>
      <c r="C40" s="25">
        <f>IF(VLOOKUP($A37,カタログ!$B:$J,4,FALSE)="","",VLOOKUP($A37,カタログ!$B:$J,4,FALSE))</f>
      </c>
      <c r="D40" s="23"/>
      <c r="E40" s="23"/>
      <c r="F40" s="24" t="s">
        <v>2</v>
      </c>
      <c r="G40" s="25">
        <f>IF(VLOOKUP($E37,カタログ!$B:$J,4,FALSE)="","",VLOOKUP($E37,カタログ!$B:$J,4,FALSE))</f>
      </c>
    </row>
    <row r="41" spans="1:7" ht="21.75" customHeight="1">
      <c r="A41" s="7"/>
      <c r="B41" s="24" t="s">
        <v>27</v>
      </c>
      <c r="C41" s="25">
        <f>IF(VLOOKUP($A37,カタログ!$B:$J,5,FALSE)="","",VLOOKUP($A37,カタログ!$B:$J,5,FALSE))</f>
      </c>
      <c r="D41" s="23"/>
      <c r="E41" s="23"/>
      <c r="F41" s="24" t="s">
        <v>27</v>
      </c>
      <c r="G41" s="25">
        <f>IF(VLOOKUP($E37,カタログ!$B:$J,5,FALSE)="","",VLOOKUP($E37,カタログ!$B:$J,5,FALSE))</f>
      </c>
    </row>
    <row r="42" spans="1:7" ht="21.75" customHeight="1">
      <c r="A42" s="7"/>
      <c r="B42" s="24" t="s">
        <v>28</v>
      </c>
      <c r="C42" s="25">
        <f>IF(VLOOKUP($A37,カタログ!$B:$J,6,FALSE)="","",VLOOKUP($A37,カタログ!$B:$J,6,FALSE))</f>
      </c>
      <c r="D42" s="23"/>
      <c r="E42" s="23"/>
      <c r="F42" s="24" t="s">
        <v>28</v>
      </c>
      <c r="G42" s="25">
        <f>IF(VLOOKUP($E37,カタログ!$B:$J,6,FALSE)="","",VLOOKUP($E37,カタログ!$B:$J,6,FALSE))</f>
      </c>
    </row>
    <row r="43" spans="1:7" ht="21.75" customHeight="1">
      <c r="A43" s="7"/>
      <c r="B43" s="24" t="s">
        <v>29</v>
      </c>
      <c r="C43" s="25">
        <f>IF(VLOOKUP($A37,カタログ!$B:$J,8,FALSE)="","",VLOOKUP($A37,カタログ!$B:$J,8,FALSE))</f>
      </c>
      <c r="D43" s="23"/>
      <c r="E43" s="23"/>
      <c r="F43" s="24" t="s">
        <v>29</v>
      </c>
      <c r="G43" s="25">
        <f>IF(VLOOKUP($E37,カタログ!$B:$J,8,FALSE)="","",VLOOKUP($E37,カタログ!$B:$J,8,FALSE))</f>
      </c>
    </row>
    <row r="44" spans="1:7" ht="67.5" customHeight="1">
      <c r="A44" s="7"/>
      <c r="B44" s="49" t="s">
        <v>24</v>
      </c>
      <c r="C44" s="26">
        <f>IF(VLOOKUP($A37,カタログ!$B:$J,9,FALSE)="","",VLOOKUP($A37,カタログ!$B:$J,9,FALSE))</f>
      </c>
      <c r="D44" s="28"/>
      <c r="E44" s="43"/>
      <c r="F44" s="24" t="s">
        <v>24</v>
      </c>
      <c r="G44" s="26">
        <f>IF(VLOOKUP($E37,カタログ!$B:$J,9,FALSE)="","",VLOOKUP($E37,カタログ!$B:$J,9,FALSE))</f>
      </c>
    </row>
    <row r="45" spans="1:8" ht="21.75" customHeight="1">
      <c r="A45" s="13"/>
      <c r="D45" s="3"/>
      <c r="E45" s="1"/>
      <c r="H45" s="11"/>
    </row>
    <row r="46" spans="1:8" ht="21.75" customHeight="1">
      <c r="A46" s="12">
        <v>61</v>
      </c>
      <c r="D46" s="4"/>
      <c r="E46" s="2">
        <v>62</v>
      </c>
      <c r="H46" s="4"/>
    </row>
    <row r="47" spans="2:7" ht="21.75" customHeight="1">
      <c r="B47" s="73" t="s">
        <v>43</v>
      </c>
      <c r="C47" s="73"/>
      <c r="D47" s="7"/>
      <c r="E47" s="7"/>
      <c r="F47" s="73" t="s">
        <v>43</v>
      </c>
      <c r="G47" s="73"/>
    </row>
    <row r="48" spans="1:7" ht="21.75" customHeight="1">
      <c r="A48" s="7"/>
      <c r="B48" s="24" t="s">
        <v>4</v>
      </c>
      <c r="C48" s="25">
        <f>IF(VLOOKUP($A46,カタログ!$B:$J,3,FALSE)="","",VLOOKUP($A46,カタログ!$B:$J,3,FALSE))</f>
      </c>
      <c r="D48" s="23"/>
      <c r="E48" s="23"/>
      <c r="F48" s="24" t="s">
        <v>4</v>
      </c>
      <c r="G48" s="25">
        <f>IF(VLOOKUP($E46,カタログ!$B:$J,3,FALSE)="","",VLOOKUP($E46,カタログ!$B:$J,3,FALSE))</f>
      </c>
    </row>
    <row r="49" spans="1:7" ht="21.75" customHeight="1">
      <c r="A49" s="7"/>
      <c r="B49" s="24" t="s">
        <v>2</v>
      </c>
      <c r="C49" s="25">
        <f>IF(VLOOKUP($A46,カタログ!$B:$J,4,FALSE)="","",VLOOKUP($A46,カタログ!$B:$J,4,FALSE))</f>
      </c>
      <c r="D49" s="23"/>
      <c r="E49" s="23"/>
      <c r="F49" s="24" t="s">
        <v>2</v>
      </c>
      <c r="G49" s="25">
        <f>IF(VLOOKUP($E46,カタログ!$B:$J,4,FALSE)="","",VLOOKUP($E46,カタログ!$B:$J,4,FALSE))</f>
      </c>
    </row>
    <row r="50" spans="1:7" ht="21.75" customHeight="1">
      <c r="A50" s="7"/>
      <c r="B50" s="24" t="s">
        <v>27</v>
      </c>
      <c r="C50" s="25">
        <f>IF(VLOOKUP($A46,カタログ!$B:$J,5,FALSE)="","",VLOOKUP($A46,カタログ!$B:$J,5,FALSE))</f>
      </c>
      <c r="D50" s="23"/>
      <c r="E50" s="23"/>
      <c r="F50" s="24" t="s">
        <v>27</v>
      </c>
      <c r="G50" s="25">
        <f>IF(VLOOKUP($E46,カタログ!$B:$J,5,FALSE)="","",VLOOKUP($E46,カタログ!$B:$J,5,FALSE))</f>
      </c>
    </row>
    <row r="51" spans="1:7" ht="21.75" customHeight="1">
      <c r="A51" s="7"/>
      <c r="B51" s="24" t="s">
        <v>28</v>
      </c>
      <c r="C51" s="25">
        <f>IF(VLOOKUP($A46,カタログ!$B:$J,6,FALSE)="","",VLOOKUP($A46,カタログ!$B:$J,6,FALSE))</f>
      </c>
      <c r="D51" s="23"/>
      <c r="E51" s="23"/>
      <c r="F51" s="24" t="s">
        <v>28</v>
      </c>
      <c r="G51" s="25">
        <f>IF(VLOOKUP($E46,カタログ!$B:$J,6,FALSE)="","",VLOOKUP($E46,カタログ!$B:$J,6,FALSE))</f>
      </c>
    </row>
    <row r="52" spans="1:7" ht="21.75" customHeight="1">
      <c r="A52" s="7"/>
      <c r="B52" s="24" t="s">
        <v>29</v>
      </c>
      <c r="C52" s="25">
        <f>IF(VLOOKUP($A46,カタログ!$B:$J,8,FALSE)="","",VLOOKUP($A46,カタログ!$B:$J,8,FALSE))</f>
      </c>
      <c r="D52" s="23"/>
      <c r="E52" s="23"/>
      <c r="F52" s="24" t="s">
        <v>29</v>
      </c>
      <c r="G52" s="25">
        <f>IF(VLOOKUP($E46,カタログ!$B:$J,8,FALSE)="","",VLOOKUP($E46,カタログ!$B:$J,8,FALSE))</f>
      </c>
    </row>
    <row r="53" spans="1:7" ht="67.5" customHeight="1">
      <c r="A53" s="7"/>
      <c r="B53" s="49" t="s">
        <v>24</v>
      </c>
      <c r="C53" s="26">
        <f>IF(VLOOKUP($A46,カタログ!$B:$J,9,FALSE)="","",VLOOKUP($A46,カタログ!$B:$J,9,FALSE))</f>
      </c>
      <c r="D53" s="28"/>
      <c r="E53" s="43"/>
      <c r="F53" s="24" t="s">
        <v>24</v>
      </c>
      <c r="G53" s="26">
        <f>IF(VLOOKUP($E46,カタログ!$B:$J,9,FALSE)="","",VLOOKUP($E46,カタログ!$B:$J,9,FALSE))</f>
      </c>
    </row>
    <row r="54" spans="1:8" ht="21.75" customHeight="1">
      <c r="A54" s="10"/>
      <c r="D54" s="15"/>
      <c r="E54" s="10"/>
      <c r="H54" s="11"/>
    </row>
    <row r="55" spans="1:8" ht="21.75" customHeight="1">
      <c r="A55" s="12">
        <v>13</v>
      </c>
      <c r="D55" s="4"/>
      <c r="E55" s="12">
        <v>64</v>
      </c>
      <c r="H55" s="4"/>
    </row>
    <row r="56" spans="2:7" ht="21.75" customHeight="1">
      <c r="B56" s="73" t="s">
        <v>43</v>
      </c>
      <c r="C56" s="73"/>
      <c r="D56" s="7"/>
      <c r="E56" s="7"/>
      <c r="F56" s="73" t="s">
        <v>43</v>
      </c>
      <c r="G56" s="73"/>
    </row>
    <row r="57" spans="1:7" ht="21.75" customHeight="1">
      <c r="A57" s="7"/>
      <c r="B57" s="24" t="s">
        <v>4</v>
      </c>
      <c r="C57" s="25">
        <f>IF(VLOOKUP($A55,カタログ!$B:$J,3,FALSE)="","",VLOOKUP($A55,カタログ!$B:$J,3,FALSE))</f>
      </c>
      <c r="D57" s="23"/>
      <c r="E57" s="23"/>
      <c r="F57" s="24" t="s">
        <v>4</v>
      </c>
      <c r="G57" s="25">
        <f>IF(VLOOKUP($E55,カタログ!$B:$J,3,FALSE)="","",VLOOKUP($E55,カタログ!$B:$J,3,FALSE))</f>
      </c>
    </row>
    <row r="58" spans="1:7" ht="21.75" customHeight="1">
      <c r="A58" s="7"/>
      <c r="B58" s="24" t="s">
        <v>2</v>
      </c>
      <c r="C58" s="25">
        <f>IF(VLOOKUP($A55,カタログ!$B:$J,4,FALSE)="","",VLOOKUP($A55,カタログ!$B:$J,4,FALSE))</f>
      </c>
      <c r="D58" s="23"/>
      <c r="E58" s="23"/>
      <c r="F58" s="24" t="s">
        <v>2</v>
      </c>
      <c r="G58" s="25">
        <f>IF(VLOOKUP($E55,カタログ!$B:$J,4,FALSE)="","",VLOOKUP($E55,カタログ!$B:$J,4,FALSE))</f>
      </c>
    </row>
    <row r="59" spans="1:7" ht="21.75" customHeight="1">
      <c r="A59" s="7"/>
      <c r="B59" s="24" t="s">
        <v>27</v>
      </c>
      <c r="C59" s="25">
        <f>IF(VLOOKUP($A55,カタログ!$B:$J,5,FALSE)="","",VLOOKUP($A55,カタログ!$B:$J,5,FALSE))</f>
      </c>
      <c r="D59" s="23"/>
      <c r="E59" s="23"/>
      <c r="F59" s="24" t="s">
        <v>27</v>
      </c>
      <c r="G59" s="25">
        <f>IF(VLOOKUP($E55,カタログ!$B:$J,5,FALSE)="","",VLOOKUP($E55,カタログ!$B:$J,5,FALSE))</f>
      </c>
    </row>
    <row r="60" spans="1:7" ht="21.75" customHeight="1">
      <c r="A60" s="7"/>
      <c r="B60" s="24" t="s">
        <v>28</v>
      </c>
      <c r="C60" s="25">
        <f>IF(VLOOKUP($A55,カタログ!$B:$J,6,FALSE)="","",VLOOKUP($A55,カタログ!$B:$J,6,FALSE))</f>
      </c>
      <c r="D60" s="23"/>
      <c r="E60" s="23"/>
      <c r="F60" s="24" t="s">
        <v>28</v>
      </c>
      <c r="G60" s="25">
        <f>IF(VLOOKUP($E55,カタログ!$B:$J,6,FALSE)="","",VLOOKUP($E55,カタログ!$B:$J,6,FALSE))</f>
      </c>
    </row>
    <row r="61" spans="1:7" ht="21.75" customHeight="1">
      <c r="A61" s="7"/>
      <c r="B61" s="24" t="s">
        <v>29</v>
      </c>
      <c r="C61" s="25">
        <f>IF(VLOOKUP($A55,カタログ!$B:$J,8,FALSE)="","",VLOOKUP($A55,カタログ!$B:$J,8,FALSE))</f>
      </c>
      <c r="D61" s="23"/>
      <c r="E61" s="23"/>
      <c r="F61" s="24" t="s">
        <v>29</v>
      </c>
      <c r="G61" s="25">
        <f>IF(VLOOKUP($E55,カタログ!$B:$J,8,FALSE)="","",VLOOKUP($E55,カタログ!$B:$J,8,FALSE))</f>
      </c>
    </row>
    <row r="62" spans="1:7" ht="67.5" customHeight="1">
      <c r="A62" s="7"/>
      <c r="B62" s="49" t="s">
        <v>24</v>
      </c>
      <c r="C62" s="26">
        <f>IF(VLOOKUP($A55,カタログ!$B:$J,9,FALSE)="","",VLOOKUP($A55,カタログ!$B:$J,9,FALSE))</f>
      </c>
      <c r="D62" s="28"/>
      <c r="E62" s="43"/>
      <c r="F62" s="24" t="s">
        <v>24</v>
      </c>
      <c r="G62" s="26">
        <f>IF(VLOOKUP($E55,カタログ!$B:$J,9,FALSE)="","",VLOOKUP($E55,カタログ!$B:$J,9,FALSE))</f>
      </c>
    </row>
    <row r="63" spans="1:8" ht="21.75" customHeight="1">
      <c r="A63" s="13"/>
      <c r="D63" s="3"/>
      <c r="E63" s="1"/>
      <c r="H63" s="11"/>
    </row>
    <row r="64" spans="1:8" ht="21.75" customHeight="1">
      <c r="A64" s="12">
        <v>65</v>
      </c>
      <c r="D64" s="4"/>
      <c r="E64" s="2">
        <v>66</v>
      </c>
      <c r="H64" s="4"/>
    </row>
    <row r="65" spans="2:7" ht="21.75" customHeight="1">
      <c r="B65" s="73" t="s">
        <v>43</v>
      </c>
      <c r="C65" s="73"/>
      <c r="D65" s="7"/>
      <c r="E65" s="7"/>
      <c r="F65" s="73" t="s">
        <v>43</v>
      </c>
      <c r="G65" s="73"/>
    </row>
    <row r="66" spans="1:7" ht="21.75" customHeight="1">
      <c r="A66" s="7"/>
      <c r="B66" s="24" t="s">
        <v>4</v>
      </c>
      <c r="C66" s="25">
        <f>IF(VLOOKUP($A64,カタログ!$B:$J,3,FALSE)="","",VLOOKUP($A64,カタログ!$B:$J,3,FALSE))</f>
      </c>
      <c r="D66" s="23"/>
      <c r="E66" s="23"/>
      <c r="F66" s="24" t="s">
        <v>4</v>
      </c>
      <c r="G66" s="25">
        <f>IF(VLOOKUP($E64,カタログ!$B:$J,3,FALSE)="","",VLOOKUP($E64,カタログ!$B:$J,3,FALSE))</f>
      </c>
    </row>
    <row r="67" spans="1:7" ht="21.75" customHeight="1">
      <c r="A67" s="7"/>
      <c r="B67" s="24" t="s">
        <v>2</v>
      </c>
      <c r="C67" s="25">
        <f>IF(VLOOKUP($A64,カタログ!$B:$J,4,FALSE)="","",VLOOKUP($A64,カタログ!$B:$J,4,FALSE))</f>
      </c>
      <c r="D67" s="23"/>
      <c r="E67" s="23"/>
      <c r="F67" s="24" t="s">
        <v>2</v>
      </c>
      <c r="G67" s="25">
        <f>IF(VLOOKUP($E64,カタログ!$B:$J,4,FALSE)="","",VLOOKUP($E64,カタログ!$B:$J,4,FALSE))</f>
      </c>
    </row>
    <row r="68" spans="1:7" ht="21.75" customHeight="1">
      <c r="A68" s="7"/>
      <c r="B68" s="24" t="s">
        <v>27</v>
      </c>
      <c r="C68" s="25">
        <f>IF(VLOOKUP($A64,カタログ!$B:$J,5,FALSE)="","",VLOOKUP($A64,カタログ!$B:$J,5,FALSE))</f>
      </c>
      <c r="D68" s="23"/>
      <c r="E68" s="23"/>
      <c r="F68" s="24" t="s">
        <v>27</v>
      </c>
      <c r="G68" s="25">
        <f>IF(VLOOKUP($E64,カタログ!$B:$J,5,FALSE)="","",VLOOKUP($E64,カタログ!$B:$J,5,FALSE))</f>
      </c>
    </row>
    <row r="69" spans="1:7" ht="21.75" customHeight="1">
      <c r="A69" s="7"/>
      <c r="B69" s="24" t="s">
        <v>28</v>
      </c>
      <c r="C69" s="25">
        <f>IF(VLOOKUP($A64,カタログ!$B:$J,6,FALSE)="","",VLOOKUP($A64,カタログ!$B:$J,6,FALSE))</f>
      </c>
      <c r="D69" s="23"/>
      <c r="E69" s="23"/>
      <c r="F69" s="24" t="s">
        <v>28</v>
      </c>
      <c r="G69" s="25">
        <f>IF(VLOOKUP($E64,カタログ!$B:$J,6,FALSE)="","",VLOOKUP($E64,カタログ!$B:$J,6,FALSE))</f>
      </c>
    </row>
    <row r="70" spans="1:7" ht="21.75" customHeight="1">
      <c r="A70" s="7"/>
      <c r="B70" s="24" t="s">
        <v>29</v>
      </c>
      <c r="C70" s="25">
        <f>IF(VLOOKUP($A64,カタログ!$B:$J,8,FALSE)="","",VLOOKUP($A64,カタログ!$B:$J,8,FALSE))</f>
      </c>
      <c r="D70" s="23"/>
      <c r="E70" s="23"/>
      <c r="F70" s="24" t="s">
        <v>29</v>
      </c>
      <c r="G70" s="25">
        <f>IF(VLOOKUP($E64,カタログ!$B:$J,8,FALSE)="","",VLOOKUP($E64,カタログ!$B:$J,8,FALSE))</f>
      </c>
    </row>
    <row r="71" spans="1:7" ht="67.5" customHeight="1">
      <c r="A71" s="7"/>
      <c r="B71" s="49" t="s">
        <v>24</v>
      </c>
      <c r="C71" s="26">
        <f>IF(VLOOKUP($A64,カタログ!$B:$J,9,FALSE)="","",VLOOKUP($A64,カタログ!$B:$J,9,FALSE))</f>
      </c>
      <c r="D71" s="28"/>
      <c r="E71" s="43"/>
      <c r="F71" s="24" t="s">
        <v>24</v>
      </c>
      <c r="G71" s="26">
        <f>IF(VLOOKUP($E64,カタログ!$B:$J,9,FALSE)="","",VLOOKUP($E64,カタログ!$B:$J,9,FALSE))</f>
      </c>
    </row>
    <row r="72" spans="1:8" ht="21.75" customHeight="1">
      <c r="A72" s="10"/>
      <c r="D72" s="15"/>
      <c r="E72" s="10"/>
      <c r="H72" s="11"/>
    </row>
    <row r="73" spans="1:8" ht="21.75" customHeight="1">
      <c r="A73" s="12">
        <v>67</v>
      </c>
      <c r="D73" s="4"/>
      <c r="E73" s="12">
        <v>68</v>
      </c>
      <c r="H73" s="4"/>
    </row>
    <row r="74" spans="2:7" ht="21.75" customHeight="1">
      <c r="B74" s="73" t="s">
        <v>43</v>
      </c>
      <c r="C74" s="73"/>
      <c r="D74" s="7"/>
      <c r="E74" s="7"/>
      <c r="F74" s="73" t="s">
        <v>43</v>
      </c>
      <c r="G74" s="73"/>
    </row>
    <row r="75" spans="1:7" ht="21.75" customHeight="1">
      <c r="A75" s="7"/>
      <c r="B75" s="24" t="s">
        <v>4</v>
      </c>
      <c r="C75" s="25">
        <f>IF(VLOOKUP($A73,カタログ!$B:$J,3,FALSE)="","",VLOOKUP($A73,カタログ!$B:$J,3,FALSE))</f>
      </c>
      <c r="D75" s="23"/>
      <c r="E75" s="23"/>
      <c r="F75" s="24" t="s">
        <v>4</v>
      </c>
      <c r="G75" s="25">
        <f>IF(VLOOKUP($E73,カタログ!$B:$J,3,FALSE)="","",VLOOKUP($E73,カタログ!$B:$J,3,FALSE))</f>
      </c>
    </row>
    <row r="76" spans="1:7" ht="21.75" customHeight="1">
      <c r="A76" s="7"/>
      <c r="B76" s="24" t="s">
        <v>2</v>
      </c>
      <c r="C76" s="25">
        <f>IF(VLOOKUP($A73,カタログ!$B:$J,4,FALSE)="","",VLOOKUP($A73,カタログ!$B:$J,4,FALSE))</f>
      </c>
      <c r="D76" s="23"/>
      <c r="E76" s="23"/>
      <c r="F76" s="24" t="s">
        <v>2</v>
      </c>
      <c r="G76" s="25">
        <f>IF(VLOOKUP($E73,カタログ!$B:$J,4,FALSE)="","",VLOOKUP($E73,カタログ!$B:$J,4,FALSE))</f>
      </c>
    </row>
    <row r="77" spans="1:7" ht="21.75" customHeight="1">
      <c r="A77" s="7"/>
      <c r="B77" s="24" t="s">
        <v>27</v>
      </c>
      <c r="C77" s="25">
        <f>IF(VLOOKUP($A73,カタログ!$B:$J,5,FALSE)="","",VLOOKUP($A73,カタログ!$B:$J,5,FALSE))</f>
      </c>
      <c r="D77" s="23"/>
      <c r="E77" s="23"/>
      <c r="F77" s="24" t="s">
        <v>27</v>
      </c>
      <c r="G77" s="25">
        <f>IF(VLOOKUP($E73,カタログ!$B:$J,5,FALSE)="","",VLOOKUP($E73,カタログ!$B:$J,5,FALSE))</f>
      </c>
    </row>
    <row r="78" spans="1:7" ht="21.75" customHeight="1">
      <c r="A78" s="7"/>
      <c r="B78" s="24" t="s">
        <v>28</v>
      </c>
      <c r="C78" s="25">
        <f>IF(VLOOKUP($A73,カタログ!$B:$J,6,FALSE)="","",VLOOKUP($A73,カタログ!$B:$J,6,FALSE))</f>
      </c>
      <c r="D78" s="23"/>
      <c r="E78" s="23"/>
      <c r="F78" s="24" t="s">
        <v>28</v>
      </c>
      <c r="G78" s="25">
        <f>IF(VLOOKUP($E73,カタログ!$B:$J,6,FALSE)="","",VLOOKUP($E73,カタログ!$B:$J,6,FALSE))</f>
      </c>
    </row>
    <row r="79" spans="1:7" ht="21.75" customHeight="1">
      <c r="A79" s="7"/>
      <c r="B79" s="24" t="s">
        <v>29</v>
      </c>
      <c r="C79" s="25">
        <f>IF(VLOOKUP($A73,カタログ!$B:$J,8,FALSE)="","",VLOOKUP($A73,カタログ!$B:$J,8,FALSE))</f>
      </c>
      <c r="D79" s="23"/>
      <c r="E79" s="23"/>
      <c r="F79" s="24" t="s">
        <v>29</v>
      </c>
      <c r="G79" s="25">
        <f>IF(VLOOKUP($E73,カタログ!$B:$J,8,FALSE)="","",VLOOKUP($E73,カタログ!$B:$J,8,FALSE))</f>
      </c>
    </row>
    <row r="80" spans="1:7" ht="67.5" customHeight="1">
      <c r="A80" s="7"/>
      <c r="B80" s="49" t="s">
        <v>24</v>
      </c>
      <c r="C80" s="26">
        <f>IF(VLOOKUP($A73,カタログ!$B:$J,9,FALSE)="","",VLOOKUP($A73,カタログ!$B:$J,9,FALSE))</f>
      </c>
      <c r="D80" s="28"/>
      <c r="E80" s="43"/>
      <c r="F80" s="24" t="s">
        <v>24</v>
      </c>
      <c r="G80" s="26">
        <f>IF(VLOOKUP($E73,カタログ!$B:$J,9,FALSE)="","",VLOOKUP($E73,カタログ!$B:$J,9,FALSE))</f>
      </c>
    </row>
    <row r="81" spans="1:8" ht="21.75" customHeight="1">
      <c r="A81" s="13"/>
      <c r="D81" s="3"/>
      <c r="E81" s="1"/>
      <c r="H81" s="11"/>
    </row>
    <row r="82" spans="1:8" ht="21.75" customHeight="1">
      <c r="A82" s="12">
        <v>69</v>
      </c>
      <c r="D82" s="4"/>
      <c r="E82" s="2">
        <v>70</v>
      </c>
      <c r="H82" s="4"/>
    </row>
    <row r="83" spans="2:7" ht="21.75" customHeight="1">
      <c r="B83" s="73" t="s">
        <v>43</v>
      </c>
      <c r="C83" s="73"/>
      <c r="D83" s="7"/>
      <c r="E83" s="7"/>
      <c r="F83" s="73" t="s">
        <v>43</v>
      </c>
      <c r="G83" s="73"/>
    </row>
    <row r="84" spans="1:7" ht="21.75" customHeight="1">
      <c r="A84" s="7"/>
      <c r="B84" s="24" t="s">
        <v>4</v>
      </c>
      <c r="C84" s="25">
        <f>IF(VLOOKUP($A82,カタログ!$B:$J,3,FALSE)="","",VLOOKUP($A82,カタログ!$B:$J,3,FALSE))</f>
      </c>
      <c r="D84" s="23"/>
      <c r="E84" s="23"/>
      <c r="F84" s="24" t="s">
        <v>4</v>
      </c>
      <c r="G84" s="25">
        <f>IF(VLOOKUP($E82,カタログ!$B:$J,3,FALSE)="","",VLOOKUP($E82,カタログ!$B:$J,3,FALSE))</f>
      </c>
    </row>
    <row r="85" spans="1:7" ht="21.75" customHeight="1">
      <c r="A85" s="7"/>
      <c r="B85" s="24" t="s">
        <v>2</v>
      </c>
      <c r="C85" s="25">
        <f>IF(VLOOKUP($A82,カタログ!$B:$J,4,FALSE)="","",VLOOKUP($A82,カタログ!$B:$J,4,FALSE))</f>
      </c>
      <c r="D85" s="23"/>
      <c r="E85" s="23"/>
      <c r="F85" s="24" t="s">
        <v>2</v>
      </c>
      <c r="G85" s="25">
        <f>IF(VLOOKUP($E82,カタログ!$B:$J,4,FALSE)="","",VLOOKUP($E82,カタログ!$B:$J,4,FALSE))</f>
      </c>
    </row>
    <row r="86" spans="1:7" ht="21.75" customHeight="1">
      <c r="A86" s="7"/>
      <c r="B86" s="24" t="s">
        <v>27</v>
      </c>
      <c r="C86" s="25">
        <f>IF(VLOOKUP($A82,カタログ!$B:$J,5,FALSE)="","",VLOOKUP($A82,カタログ!$B:$J,5,FALSE))</f>
      </c>
      <c r="D86" s="23"/>
      <c r="E86" s="23"/>
      <c r="F86" s="24" t="s">
        <v>27</v>
      </c>
      <c r="G86" s="25">
        <f>IF(VLOOKUP($E82,カタログ!$B:$J,5,FALSE)="","",VLOOKUP($E82,カタログ!$B:$J,5,FALSE))</f>
      </c>
    </row>
    <row r="87" spans="1:7" ht="21.75" customHeight="1">
      <c r="A87" s="7"/>
      <c r="B87" s="24" t="s">
        <v>28</v>
      </c>
      <c r="C87" s="25">
        <f>IF(VLOOKUP($A82,カタログ!$B:$J,6,FALSE)="","",VLOOKUP($A82,カタログ!$B:$J,6,FALSE))</f>
      </c>
      <c r="D87" s="23"/>
      <c r="E87" s="23"/>
      <c r="F87" s="24" t="s">
        <v>28</v>
      </c>
      <c r="G87" s="25">
        <f>IF(VLOOKUP($E82,カタログ!$B:$J,6,FALSE)="","",VLOOKUP($E82,カタログ!$B:$J,6,FALSE))</f>
      </c>
    </row>
    <row r="88" spans="1:7" ht="21.75" customHeight="1">
      <c r="A88" s="7"/>
      <c r="B88" s="24" t="s">
        <v>29</v>
      </c>
      <c r="C88" s="25">
        <f>IF(VLOOKUP($A82,カタログ!$B:$J,8,FALSE)="","",VLOOKUP($A82,カタログ!$B:$J,8,FALSE))</f>
      </c>
      <c r="D88" s="23"/>
      <c r="E88" s="23"/>
      <c r="F88" s="24" t="s">
        <v>29</v>
      </c>
      <c r="G88" s="25">
        <f>IF(VLOOKUP($E82,カタログ!$B:$J,8,FALSE)="","",VLOOKUP($E82,カタログ!$B:$J,8,FALSE))</f>
      </c>
    </row>
    <row r="89" spans="1:7" ht="67.5" customHeight="1">
      <c r="A89" s="7"/>
      <c r="B89" s="49" t="s">
        <v>24</v>
      </c>
      <c r="C89" s="26">
        <f>IF(VLOOKUP($A82,カタログ!$B:$J,9,FALSE)="","",VLOOKUP($A82,カタログ!$B:$J,9,FALSE))</f>
      </c>
      <c r="D89" s="28"/>
      <c r="E89" s="43"/>
      <c r="F89" s="24" t="s">
        <v>24</v>
      </c>
      <c r="G89" s="26">
        <f>IF(VLOOKUP($E82,カタログ!$B:$J,9,FALSE)="","",VLOOKUP($E82,カタログ!$B:$J,9,FALSE))</f>
      </c>
    </row>
    <row r="90" spans="1:8" ht="21.75" customHeight="1">
      <c r="A90" s="10"/>
      <c r="D90" s="15"/>
      <c r="E90" s="10"/>
      <c r="H90" s="11"/>
    </row>
    <row r="91" spans="1:8" ht="21.75" customHeight="1">
      <c r="A91" s="12">
        <v>71</v>
      </c>
      <c r="D91" s="4"/>
      <c r="E91" s="12">
        <v>72</v>
      </c>
      <c r="H91" s="4"/>
    </row>
    <row r="92" spans="2:7" ht="21.75" customHeight="1">
      <c r="B92" s="73" t="s">
        <v>43</v>
      </c>
      <c r="C92" s="73"/>
      <c r="D92" s="7"/>
      <c r="E92" s="7"/>
      <c r="F92" s="73" t="s">
        <v>43</v>
      </c>
      <c r="G92" s="73"/>
    </row>
    <row r="93" spans="1:7" ht="21.75" customHeight="1">
      <c r="A93" s="7"/>
      <c r="B93" s="24" t="s">
        <v>4</v>
      </c>
      <c r="C93" s="25">
        <f>IF(VLOOKUP($A91,カタログ!$B:$J,3,FALSE)="","",VLOOKUP($A91,カタログ!$B:$J,3,FALSE))</f>
      </c>
      <c r="D93" s="23"/>
      <c r="E93" s="23"/>
      <c r="F93" s="24" t="s">
        <v>4</v>
      </c>
      <c r="G93" s="25">
        <f>IF(VLOOKUP($E91,カタログ!$B:$J,3,FALSE)="","",VLOOKUP($E91,カタログ!$B:$J,3,FALSE))</f>
      </c>
    </row>
    <row r="94" spans="1:7" ht="21.75" customHeight="1">
      <c r="A94" s="7"/>
      <c r="B94" s="24" t="s">
        <v>2</v>
      </c>
      <c r="C94" s="25">
        <f>IF(VLOOKUP($A91,カタログ!$B:$J,4,FALSE)="","",VLOOKUP($A91,カタログ!$B:$J,4,FALSE))</f>
      </c>
      <c r="D94" s="23"/>
      <c r="E94" s="23"/>
      <c r="F94" s="24" t="s">
        <v>2</v>
      </c>
      <c r="G94" s="25">
        <f>IF(VLOOKUP($E91,カタログ!$B:$J,4,FALSE)="","",VLOOKUP($E91,カタログ!$B:$J,4,FALSE))</f>
      </c>
    </row>
    <row r="95" spans="1:7" ht="21.75" customHeight="1">
      <c r="A95" s="7"/>
      <c r="B95" s="24" t="s">
        <v>27</v>
      </c>
      <c r="C95" s="25">
        <f>IF(VLOOKUP($A91,カタログ!$B:$J,5,FALSE)="","",VLOOKUP($A91,カタログ!$B:$J,5,FALSE))</f>
      </c>
      <c r="D95" s="23"/>
      <c r="E95" s="23"/>
      <c r="F95" s="24" t="s">
        <v>27</v>
      </c>
      <c r="G95" s="25">
        <f>IF(VLOOKUP($E91,カタログ!$B:$J,5,FALSE)="","",VLOOKUP($E91,カタログ!$B:$J,5,FALSE))</f>
      </c>
    </row>
    <row r="96" spans="1:7" ht="21.75" customHeight="1">
      <c r="A96" s="7"/>
      <c r="B96" s="24" t="s">
        <v>28</v>
      </c>
      <c r="C96" s="25">
        <f>IF(VLOOKUP($A91,カタログ!$B:$J,6,FALSE)="","",VLOOKUP($A91,カタログ!$B:$J,6,FALSE))</f>
      </c>
      <c r="D96" s="23"/>
      <c r="E96" s="23"/>
      <c r="F96" s="24" t="s">
        <v>28</v>
      </c>
      <c r="G96" s="25">
        <f>IF(VLOOKUP($E91,カタログ!$B:$J,6,FALSE)="","",VLOOKUP($E91,カタログ!$B:$J,6,FALSE))</f>
      </c>
    </row>
    <row r="97" spans="1:7" ht="21.75" customHeight="1">
      <c r="A97" s="7"/>
      <c r="B97" s="24" t="s">
        <v>29</v>
      </c>
      <c r="C97" s="25">
        <f>IF(VLOOKUP($A91,カタログ!$B:$J,8,FALSE)="","",VLOOKUP($A91,カタログ!$B:$J,8,FALSE))</f>
      </c>
      <c r="D97" s="23"/>
      <c r="E97" s="23"/>
      <c r="F97" s="24" t="s">
        <v>29</v>
      </c>
      <c r="G97" s="25">
        <f>IF(VLOOKUP($E91,カタログ!$B:$J,8,FALSE)="","",VLOOKUP($E91,カタログ!$B:$J,8,FALSE))</f>
      </c>
    </row>
    <row r="98" spans="1:7" ht="67.5" customHeight="1">
      <c r="A98" s="7"/>
      <c r="B98" s="49" t="s">
        <v>24</v>
      </c>
      <c r="C98" s="26">
        <f>IF(VLOOKUP($A91,カタログ!$B:$J,9,FALSE)="","",VLOOKUP($A91,カタログ!$B:$J,9,FALSE))</f>
      </c>
      <c r="D98" s="28"/>
      <c r="E98" s="43"/>
      <c r="F98" s="24" t="s">
        <v>24</v>
      </c>
      <c r="G98" s="26">
        <f>IF(VLOOKUP($E91,カタログ!$B:$J,9,FALSE)="","",VLOOKUP($E91,カタログ!$B:$J,9,FALSE))</f>
      </c>
    </row>
    <row r="99" spans="1:8" ht="21.75" customHeight="1">
      <c r="A99" s="13"/>
      <c r="D99" s="3"/>
      <c r="E99" s="1"/>
      <c r="H99" s="11"/>
    </row>
    <row r="100" spans="1:8" ht="21.75" customHeight="1">
      <c r="A100" s="12">
        <v>73</v>
      </c>
      <c r="D100" s="4"/>
      <c r="E100" s="2">
        <v>74</v>
      </c>
      <c r="H100" s="4"/>
    </row>
    <row r="101" spans="2:7" ht="21.75" customHeight="1">
      <c r="B101" s="73" t="s">
        <v>43</v>
      </c>
      <c r="C101" s="73"/>
      <c r="D101" s="7"/>
      <c r="E101" s="7"/>
      <c r="F101" s="73" t="s">
        <v>43</v>
      </c>
      <c r="G101" s="73"/>
    </row>
    <row r="102" spans="1:7" ht="21.75" customHeight="1">
      <c r="A102" s="7"/>
      <c r="B102" s="24" t="s">
        <v>4</v>
      </c>
      <c r="C102" s="25">
        <f>IF(VLOOKUP($A100,カタログ!$B:$J,3,FALSE)="","",VLOOKUP($A100,カタログ!$B:$J,3,FALSE))</f>
      </c>
      <c r="D102" s="23"/>
      <c r="E102" s="23"/>
      <c r="F102" s="24" t="s">
        <v>4</v>
      </c>
      <c r="G102" s="25">
        <f>IF(VLOOKUP($E100,カタログ!$B:$J,3,FALSE)="","",VLOOKUP($E100,カタログ!$B:$J,3,FALSE))</f>
      </c>
    </row>
    <row r="103" spans="1:7" ht="21.75" customHeight="1">
      <c r="A103" s="7"/>
      <c r="B103" s="24" t="s">
        <v>2</v>
      </c>
      <c r="C103" s="25">
        <f>IF(VLOOKUP($A100,カタログ!$B:$J,4,FALSE)="","",VLOOKUP($A100,カタログ!$B:$J,4,FALSE))</f>
      </c>
      <c r="D103" s="23"/>
      <c r="E103" s="23"/>
      <c r="F103" s="24" t="s">
        <v>2</v>
      </c>
      <c r="G103" s="25">
        <f>IF(VLOOKUP($E100,カタログ!$B:$J,4,FALSE)="","",VLOOKUP($E100,カタログ!$B:$J,4,FALSE))</f>
      </c>
    </row>
    <row r="104" spans="1:7" ht="21.75" customHeight="1">
      <c r="A104" s="7"/>
      <c r="B104" s="24" t="s">
        <v>27</v>
      </c>
      <c r="C104" s="25">
        <f>IF(VLOOKUP($A100,カタログ!$B:$J,5,FALSE)="","",VLOOKUP($A100,カタログ!$B:$J,5,FALSE))</f>
      </c>
      <c r="D104" s="23"/>
      <c r="E104" s="23"/>
      <c r="F104" s="24" t="s">
        <v>27</v>
      </c>
      <c r="G104" s="25">
        <f>IF(VLOOKUP($E100,カタログ!$B:$J,5,FALSE)="","",VLOOKUP($E100,カタログ!$B:$J,5,FALSE))</f>
      </c>
    </row>
    <row r="105" spans="1:7" ht="21.75" customHeight="1">
      <c r="A105" s="7"/>
      <c r="B105" s="24" t="s">
        <v>28</v>
      </c>
      <c r="C105" s="25">
        <f>IF(VLOOKUP($A100,カタログ!$B:$J,6,FALSE)="","",VLOOKUP($A100,カタログ!$B:$J,6,FALSE))</f>
      </c>
      <c r="D105" s="23"/>
      <c r="E105" s="23"/>
      <c r="F105" s="24" t="s">
        <v>28</v>
      </c>
      <c r="G105" s="25">
        <f>IF(VLOOKUP($E100,カタログ!$B:$J,6,FALSE)="","",VLOOKUP($E100,カタログ!$B:$J,6,FALSE))</f>
      </c>
    </row>
    <row r="106" spans="1:7" ht="21.75" customHeight="1">
      <c r="A106" s="7"/>
      <c r="B106" s="24" t="s">
        <v>29</v>
      </c>
      <c r="C106" s="25">
        <f>IF(VLOOKUP($A100,カタログ!$B:$J,8,FALSE)="","",VLOOKUP($A100,カタログ!$B:$J,8,FALSE))</f>
      </c>
      <c r="D106" s="23"/>
      <c r="E106" s="23"/>
      <c r="F106" s="24" t="s">
        <v>29</v>
      </c>
      <c r="G106" s="25">
        <f>IF(VLOOKUP($E100,カタログ!$B:$J,8,FALSE)="","",VLOOKUP($E100,カタログ!$B:$J,8,FALSE))</f>
      </c>
    </row>
    <row r="107" spans="1:7" ht="67.5" customHeight="1">
      <c r="A107" s="7"/>
      <c r="B107" s="49" t="s">
        <v>24</v>
      </c>
      <c r="C107" s="26">
        <f>IF(VLOOKUP($A100,カタログ!$B:$J,9,FALSE)="","",VLOOKUP($A100,カタログ!$B:$J,9,FALSE))</f>
      </c>
      <c r="D107" s="28"/>
      <c r="E107" s="43"/>
      <c r="F107" s="24" t="s">
        <v>24</v>
      </c>
      <c r="G107" s="26">
        <f>IF(VLOOKUP($E100,カタログ!$B:$J,9,FALSE)="","",VLOOKUP($E100,カタログ!$B:$J,9,FALSE))</f>
      </c>
    </row>
    <row r="108" spans="1:8" ht="21.75" customHeight="1">
      <c r="A108" s="10"/>
      <c r="D108" s="15"/>
      <c r="E108" s="10"/>
      <c r="H108" s="11"/>
    </row>
    <row r="109" spans="1:8" ht="21.75" customHeight="1">
      <c r="A109" s="12">
        <v>75</v>
      </c>
      <c r="D109" s="4"/>
      <c r="E109" s="12">
        <v>76</v>
      </c>
      <c r="H109" s="4"/>
    </row>
    <row r="110" spans="2:7" ht="21.75" customHeight="1">
      <c r="B110" s="73" t="s">
        <v>43</v>
      </c>
      <c r="C110" s="73"/>
      <c r="D110" s="7"/>
      <c r="E110" s="7"/>
      <c r="F110" s="73" t="s">
        <v>43</v>
      </c>
      <c r="G110" s="73"/>
    </row>
    <row r="111" spans="1:7" ht="21.75" customHeight="1">
      <c r="A111" s="7"/>
      <c r="B111" s="24" t="s">
        <v>4</v>
      </c>
      <c r="C111" s="25">
        <f>IF(VLOOKUP($A109,カタログ!$B:$J,3,FALSE)="","",VLOOKUP($A109,カタログ!$B:$J,3,FALSE))</f>
      </c>
      <c r="D111" s="23"/>
      <c r="E111" s="23"/>
      <c r="F111" s="24" t="s">
        <v>4</v>
      </c>
      <c r="G111" s="25">
        <f>IF(VLOOKUP($E109,カタログ!$B:$J,3,FALSE)="","",VLOOKUP($E109,カタログ!$B:$J,3,FALSE))</f>
      </c>
    </row>
    <row r="112" spans="1:7" ht="21.75" customHeight="1">
      <c r="A112" s="7"/>
      <c r="B112" s="24" t="s">
        <v>2</v>
      </c>
      <c r="C112" s="25">
        <f>IF(VLOOKUP($A109,カタログ!$B:$J,4,FALSE)="","",VLOOKUP($A109,カタログ!$B:$J,4,FALSE))</f>
      </c>
      <c r="D112" s="23"/>
      <c r="E112" s="23"/>
      <c r="F112" s="24" t="s">
        <v>2</v>
      </c>
      <c r="G112" s="25">
        <f>IF(VLOOKUP($E109,カタログ!$B:$J,4,FALSE)="","",VLOOKUP($E109,カタログ!$B:$J,4,FALSE))</f>
      </c>
    </row>
    <row r="113" spans="1:7" ht="21.75" customHeight="1">
      <c r="A113" s="7"/>
      <c r="B113" s="24" t="s">
        <v>27</v>
      </c>
      <c r="C113" s="25">
        <f>IF(VLOOKUP($A109,カタログ!$B:$J,5,FALSE)="","",VLOOKUP($A109,カタログ!$B:$J,5,FALSE))</f>
      </c>
      <c r="D113" s="23"/>
      <c r="E113" s="23"/>
      <c r="F113" s="24" t="s">
        <v>27</v>
      </c>
      <c r="G113" s="25">
        <f>IF(VLOOKUP($E109,カタログ!$B:$J,5,FALSE)="","",VLOOKUP($E109,カタログ!$B:$J,5,FALSE))</f>
      </c>
    </row>
    <row r="114" spans="1:7" ht="21.75" customHeight="1">
      <c r="A114" s="7"/>
      <c r="B114" s="24" t="s">
        <v>28</v>
      </c>
      <c r="C114" s="25">
        <f>IF(VLOOKUP($A109,カタログ!$B:$J,6,FALSE)="","",VLOOKUP($A109,カタログ!$B:$J,6,FALSE))</f>
      </c>
      <c r="D114" s="23"/>
      <c r="E114" s="23"/>
      <c r="F114" s="24" t="s">
        <v>28</v>
      </c>
      <c r="G114" s="25">
        <f>IF(VLOOKUP($E109,カタログ!$B:$J,6,FALSE)="","",VLOOKUP($E109,カタログ!$B:$J,6,FALSE))</f>
      </c>
    </row>
    <row r="115" spans="1:7" ht="21.75" customHeight="1">
      <c r="A115" s="7"/>
      <c r="B115" s="24" t="s">
        <v>29</v>
      </c>
      <c r="C115" s="25">
        <f>IF(VLOOKUP($A109,カタログ!$B:$J,8,FALSE)="","",VLOOKUP($A109,カタログ!$B:$J,8,FALSE))</f>
      </c>
      <c r="D115" s="23"/>
      <c r="E115" s="23"/>
      <c r="F115" s="24" t="s">
        <v>29</v>
      </c>
      <c r="G115" s="25">
        <f>IF(VLOOKUP($E109,カタログ!$B:$J,8,FALSE)="","",VLOOKUP($E109,カタログ!$B:$J,8,FALSE))</f>
      </c>
    </row>
    <row r="116" spans="1:7" ht="67.5" customHeight="1">
      <c r="A116" s="7"/>
      <c r="B116" s="49" t="s">
        <v>24</v>
      </c>
      <c r="C116" s="26">
        <f>IF(VLOOKUP($A109,カタログ!$B:$J,9,FALSE)="","",VLOOKUP($A109,カタログ!$B:$J,9,FALSE))</f>
      </c>
      <c r="D116" s="28"/>
      <c r="E116" s="43"/>
      <c r="F116" s="24" t="s">
        <v>24</v>
      </c>
      <c r="G116" s="26">
        <f>IF(VLOOKUP($E109,カタログ!$B:$J,9,FALSE)="","",VLOOKUP($E109,カタログ!$B:$J,9,FALSE))</f>
      </c>
    </row>
    <row r="117" spans="1:8" ht="21.75" customHeight="1">
      <c r="A117" s="13"/>
      <c r="D117" s="3"/>
      <c r="E117" s="1"/>
      <c r="H117" s="11"/>
    </row>
    <row r="118" spans="1:8" ht="21.75" customHeight="1">
      <c r="A118" s="12">
        <v>77</v>
      </c>
      <c r="D118" s="4"/>
      <c r="E118" s="2">
        <v>78</v>
      </c>
      <c r="H118" s="4"/>
    </row>
    <row r="119" spans="2:7" ht="21.75" customHeight="1">
      <c r="B119" s="73" t="s">
        <v>43</v>
      </c>
      <c r="C119" s="73"/>
      <c r="D119" s="7"/>
      <c r="E119" s="7"/>
      <c r="F119" s="73" t="s">
        <v>43</v>
      </c>
      <c r="G119" s="73"/>
    </row>
    <row r="120" spans="1:7" ht="21.75" customHeight="1">
      <c r="A120" s="7"/>
      <c r="B120" s="24" t="s">
        <v>4</v>
      </c>
      <c r="C120" s="25">
        <f>IF(VLOOKUP($A118,カタログ!$B:$J,3,FALSE)="","",VLOOKUP($A118,カタログ!$B:$J,3,FALSE))</f>
      </c>
      <c r="D120" s="23"/>
      <c r="E120" s="23"/>
      <c r="F120" s="24" t="s">
        <v>4</v>
      </c>
      <c r="G120" s="25">
        <f>IF(VLOOKUP($E118,カタログ!$B:$J,3,FALSE)="","",VLOOKUP($E118,カタログ!$B:$J,3,FALSE))</f>
      </c>
    </row>
    <row r="121" spans="1:7" ht="21.75" customHeight="1">
      <c r="A121" s="7"/>
      <c r="B121" s="24" t="s">
        <v>2</v>
      </c>
      <c r="C121" s="25">
        <f>IF(VLOOKUP($A118,カタログ!$B:$J,4,FALSE)="","",VLOOKUP($A118,カタログ!$B:$J,4,FALSE))</f>
      </c>
      <c r="D121" s="23"/>
      <c r="E121" s="23"/>
      <c r="F121" s="24" t="s">
        <v>2</v>
      </c>
      <c r="G121" s="25">
        <f>IF(VLOOKUP($E118,カタログ!$B:$J,4,FALSE)="","",VLOOKUP($E118,カタログ!$B:$J,4,FALSE))</f>
      </c>
    </row>
    <row r="122" spans="1:7" ht="21.75" customHeight="1">
      <c r="A122" s="7"/>
      <c r="B122" s="24" t="s">
        <v>27</v>
      </c>
      <c r="C122" s="25">
        <f>IF(VLOOKUP($A118,カタログ!$B:$J,5,FALSE)="","",VLOOKUP($A118,カタログ!$B:$J,5,FALSE))</f>
      </c>
      <c r="D122" s="23"/>
      <c r="E122" s="23"/>
      <c r="F122" s="24" t="s">
        <v>27</v>
      </c>
      <c r="G122" s="25">
        <f>IF(VLOOKUP($E118,カタログ!$B:$J,5,FALSE)="","",VLOOKUP($E118,カタログ!$B:$J,5,FALSE))</f>
      </c>
    </row>
    <row r="123" spans="1:7" ht="21.75" customHeight="1">
      <c r="A123" s="7"/>
      <c r="B123" s="24" t="s">
        <v>28</v>
      </c>
      <c r="C123" s="25">
        <f>IF(VLOOKUP($A118,カタログ!$B:$J,6,FALSE)="","",VLOOKUP($A118,カタログ!$B:$J,6,FALSE))</f>
      </c>
      <c r="D123" s="23"/>
      <c r="E123" s="23"/>
      <c r="F123" s="24" t="s">
        <v>28</v>
      </c>
      <c r="G123" s="25">
        <f>IF(VLOOKUP($E118,カタログ!$B:$J,6,FALSE)="","",VLOOKUP($E118,カタログ!$B:$J,6,FALSE))</f>
      </c>
    </row>
    <row r="124" spans="1:7" ht="21.75" customHeight="1">
      <c r="A124" s="7"/>
      <c r="B124" s="24" t="s">
        <v>29</v>
      </c>
      <c r="C124" s="25">
        <f>IF(VLOOKUP($A118,カタログ!$B:$J,8,FALSE)="","",VLOOKUP($A118,カタログ!$B:$J,8,FALSE))</f>
      </c>
      <c r="D124" s="23"/>
      <c r="E124" s="23"/>
      <c r="F124" s="24" t="s">
        <v>29</v>
      </c>
      <c r="G124" s="25">
        <f>IF(VLOOKUP($E118,カタログ!$B:$J,8,FALSE)="","",VLOOKUP($E118,カタログ!$B:$J,8,FALSE))</f>
      </c>
    </row>
    <row r="125" spans="1:7" ht="67.5" customHeight="1">
      <c r="A125" s="7"/>
      <c r="B125" s="49" t="s">
        <v>24</v>
      </c>
      <c r="C125" s="26">
        <f>IF(VLOOKUP($A118,カタログ!$B:$J,9,FALSE)="","",VLOOKUP($A118,カタログ!$B:$J,9,FALSE))</f>
      </c>
      <c r="D125" s="28"/>
      <c r="E125" s="43"/>
      <c r="F125" s="24" t="s">
        <v>24</v>
      </c>
      <c r="G125" s="26">
        <f>IF(VLOOKUP($E118,カタログ!$B:$J,9,FALSE)="","",VLOOKUP($E118,カタログ!$B:$J,9,FALSE))</f>
      </c>
    </row>
    <row r="126" spans="1:8" ht="21.75" customHeight="1">
      <c r="A126" s="13"/>
      <c r="D126" s="15"/>
      <c r="E126" s="10"/>
      <c r="H126" s="11"/>
    </row>
    <row r="127" spans="1:8" ht="21.75" customHeight="1">
      <c r="A127" s="12">
        <v>79</v>
      </c>
      <c r="D127" s="4"/>
      <c r="E127" s="12">
        <v>80</v>
      </c>
      <c r="H127" s="4"/>
    </row>
    <row r="128" spans="2:7" ht="21.75" customHeight="1">
      <c r="B128" s="73" t="s">
        <v>43</v>
      </c>
      <c r="C128" s="73"/>
      <c r="D128" s="7"/>
      <c r="E128" s="7"/>
      <c r="F128" s="73" t="s">
        <v>43</v>
      </c>
      <c r="G128" s="73"/>
    </row>
    <row r="129" spans="1:7" ht="21.75" customHeight="1">
      <c r="A129" s="7"/>
      <c r="B129" s="24" t="s">
        <v>4</v>
      </c>
      <c r="C129" s="25">
        <f>IF(VLOOKUP($A127,カタログ!$B:$J,3,FALSE)="","",VLOOKUP($A127,カタログ!$B:$J,3,FALSE))</f>
      </c>
      <c r="D129" s="23"/>
      <c r="E129" s="23"/>
      <c r="F129" s="24" t="s">
        <v>4</v>
      </c>
      <c r="G129" s="25">
        <f>IF(VLOOKUP($E127,カタログ!$B:$J,3,FALSE)="","",VLOOKUP($E127,カタログ!$B:$J,3,FALSE))</f>
      </c>
    </row>
    <row r="130" spans="1:7" ht="21.75" customHeight="1">
      <c r="A130" s="7"/>
      <c r="B130" s="24" t="s">
        <v>2</v>
      </c>
      <c r="C130" s="25">
        <f>IF(VLOOKUP($A127,カタログ!$B:$J,4,FALSE)="","",VLOOKUP($A127,カタログ!$B:$J,4,FALSE))</f>
      </c>
      <c r="D130" s="23"/>
      <c r="E130" s="23"/>
      <c r="F130" s="24" t="s">
        <v>2</v>
      </c>
      <c r="G130" s="25">
        <f>IF(VLOOKUP($E127,カタログ!$B:$J,4,FALSE)="","",VLOOKUP($E127,カタログ!$B:$J,4,FALSE))</f>
      </c>
    </row>
    <row r="131" spans="1:7" ht="21.75" customHeight="1">
      <c r="A131" s="7"/>
      <c r="B131" s="24" t="s">
        <v>27</v>
      </c>
      <c r="C131" s="25">
        <f>IF(VLOOKUP($A127,カタログ!$B:$J,5,FALSE)="","",VLOOKUP($A127,カタログ!$B:$J,5,FALSE))</f>
      </c>
      <c r="D131" s="23"/>
      <c r="E131" s="23"/>
      <c r="F131" s="24" t="s">
        <v>27</v>
      </c>
      <c r="G131" s="25">
        <f>IF(VLOOKUP($E127,カタログ!$B:$J,5,FALSE)="","",VLOOKUP($E127,カタログ!$B:$J,5,FALSE))</f>
      </c>
    </row>
    <row r="132" spans="1:7" ht="21.75" customHeight="1">
      <c r="A132" s="7"/>
      <c r="B132" s="24" t="s">
        <v>28</v>
      </c>
      <c r="C132" s="25">
        <f>IF(VLOOKUP($A127,カタログ!$B:$J,6,FALSE)="","",VLOOKUP($A127,カタログ!$B:$J,6,FALSE))</f>
      </c>
      <c r="D132" s="23"/>
      <c r="E132" s="23"/>
      <c r="F132" s="24" t="s">
        <v>28</v>
      </c>
      <c r="G132" s="25">
        <f>IF(VLOOKUP($E127,カタログ!$B:$J,6,FALSE)="","",VLOOKUP($E127,カタログ!$B:$J,6,FALSE))</f>
      </c>
    </row>
    <row r="133" spans="1:7" ht="21.75" customHeight="1">
      <c r="A133" s="7"/>
      <c r="B133" s="24" t="s">
        <v>29</v>
      </c>
      <c r="C133" s="25">
        <f>IF(VLOOKUP($A127,カタログ!$B:$J,8,FALSE)="","",VLOOKUP($A127,カタログ!$B:$J,8,FALSE))</f>
      </c>
      <c r="D133" s="23"/>
      <c r="E133" s="23"/>
      <c r="F133" s="24" t="s">
        <v>29</v>
      </c>
      <c r="G133" s="25">
        <f>IF(VLOOKUP($E127,カタログ!$B:$J,8,FALSE)="","",VLOOKUP($E127,カタログ!$B:$J,8,FALSE))</f>
      </c>
    </row>
    <row r="134" spans="1:7" ht="67.5" customHeight="1">
      <c r="A134" s="7"/>
      <c r="B134" s="49" t="s">
        <v>24</v>
      </c>
      <c r="C134" s="26">
        <f>IF(VLOOKUP($A127,カタログ!$B:$J,9,FALSE)="","",VLOOKUP($A127,カタログ!$B:$J,9,FALSE))</f>
      </c>
      <c r="D134" s="28"/>
      <c r="E134" s="43"/>
      <c r="F134" s="24" t="s">
        <v>24</v>
      </c>
      <c r="G134" s="26">
        <f>IF(VLOOKUP($E127,カタログ!$B:$J,9,FALSE)="","",VLOOKUP($E127,カタログ!$B:$J,9,FALSE))</f>
      </c>
    </row>
    <row r="135" spans="1:8" ht="21.75" customHeight="1">
      <c r="A135" s="13"/>
      <c r="D135" s="3"/>
      <c r="E135" s="1"/>
      <c r="H135" s="11"/>
    </row>
    <row r="136" spans="1:8" ht="21.75" customHeight="1">
      <c r="A136" s="12">
        <v>81</v>
      </c>
      <c r="D136" s="4"/>
      <c r="E136" s="2">
        <v>82</v>
      </c>
      <c r="H136" s="4"/>
    </row>
    <row r="137" spans="2:7" ht="21.75" customHeight="1">
      <c r="B137" s="73" t="s">
        <v>43</v>
      </c>
      <c r="C137" s="73"/>
      <c r="D137" s="7"/>
      <c r="E137" s="7"/>
      <c r="F137" s="73" t="s">
        <v>43</v>
      </c>
      <c r="G137" s="73"/>
    </row>
    <row r="138" spans="1:7" ht="21.75" customHeight="1">
      <c r="A138" s="7"/>
      <c r="B138" s="24" t="s">
        <v>4</v>
      </c>
      <c r="C138" s="25">
        <f>IF(VLOOKUP($A136,カタログ!$B:$J,3,FALSE)="","",VLOOKUP($A136,カタログ!$B:$J,3,FALSE))</f>
      </c>
      <c r="D138" s="23"/>
      <c r="E138" s="23"/>
      <c r="F138" s="24" t="s">
        <v>4</v>
      </c>
      <c r="G138" s="25">
        <f>IF(VLOOKUP($E136,カタログ!$B:$J,3,FALSE)="","",VLOOKUP($E136,カタログ!$B:$J,3,FALSE))</f>
      </c>
    </row>
    <row r="139" spans="1:7" ht="21.75" customHeight="1">
      <c r="A139" s="7"/>
      <c r="B139" s="24" t="s">
        <v>2</v>
      </c>
      <c r="C139" s="25">
        <f>IF(VLOOKUP($A136,カタログ!$B:$J,4,FALSE)="","",VLOOKUP($A136,カタログ!$B:$J,4,FALSE))</f>
      </c>
      <c r="D139" s="23"/>
      <c r="E139" s="23"/>
      <c r="F139" s="24" t="s">
        <v>2</v>
      </c>
      <c r="G139" s="25">
        <f>IF(VLOOKUP($E136,カタログ!$B:$J,4,FALSE)="","",VLOOKUP($E136,カタログ!$B:$J,4,FALSE))</f>
      </c>
    </row>
    <row r="140" spans="1:7" ht="21.75" customHeight="1">
      <c r="A140" s="7"/>
      <c r="B140" s="24" t="s">
        <v>27</v>
      </c>
      <c r="C140" s="25">
        <f>IF(VLOOKUP($A136,カタログ!$B:$J,5,FALSE)="","",VLOOKUP($A136,カタログ!$B:$J,5,FALSE))</f>
      </c>
      <c r="D140" s="23"/>
      <c r="E140" s="23"/>
      <c r="F140" s="24" t="s">
        <v>27</v>
      </c>
      <c r="G140" s="25">
        <f>IF(VLOOKUP($E136,カタログ!$B:$J,5,FALSE)="","",VLOOKUP($E136,カタログ!$B:$J,5,FALSE))</f>
      </c>
    </row>
    <row r="141" spans="1:7" ht="21.75" customHeight="1">
      <c r="A141" s="7"/>
      <c r="B141" s="24" t="s">
        <v>28</v>
      </c>
      <c r="C141" s="25">
        <f>IF(VLOOKUP($A136,カタログ!$B:$J,6,FALSE)="","",VLOOKUP($A136,カタログ!$B:$J,6,FALSE))</f>
      </c>
      <c r="D141" s="23"/>
      <c r="E141" s="23"/>
      <c r="F141" s="24" t="s">
        <v>28</v>
      </c>
      <c r="G141" s="25">
        <f>IF(VLOOKUP($E136,カタログ!$B:$J,6,FALSE)="","",VLOOKUP($E136,カタログ!$B:$J,6,FALSE))</f>
      </c>
    </row>
    <row r="142" spans="1:7" ht="21.75" customHeight="1">
      <c r="A142" s="7"/>
      <c r="B142" s="24" t="s">
        <v>29</v>
      </c>
      <c r="C142" s="25">
        <f>IF(VLOOKUP($A136,カタログ!$B:$J,8,FALSE)="","",VLOOKUP($A136,カタログ!$B:$J,8,FALSE))</f>
      </c>
      <c r="D142" s="23"/>
      <c r="E142" s="23"/>
      <c r="F142" s="24" t="s">
        <v>29</v>
      </c>
      <c r="G142" s="25">
        <f>IF(VLOOKUP($E136,カタログ!$B:$J,8,FALSE)="","",VLOOKUP($E136,カタログ!$B:$J,8,FALSE))</f>
      </c>
    </row>
    <row r="143" spans="1:7" ht="67.5" customHeight="1">
      <c r="A143" s="7"/>
      <c r="B143" s="49" t="s">
        <v>24</v>
      </c>
      <c r="C143" s="26">
        <f>IF(VLOOKUP($A136,カタログ!$B:$J,9,FALSE)="","",VLOOKUP($A136,カタログ!$B:$J,9,FALSE))</f>
      </c>
      <c r="D143" s="28"/>
      <c r="E143" s="43"/>
      <c r="F143" s="24" t="s">
        <v>24</v>
      </c>
      <c r="G143" s="26">
        <f>IF(VLOOKUP($E136,カタログ!$B:$J,9,FALSE)="","",VLOOKUP($E136,カタログ!$B:$J,9,FALSE))</f>
      </c>
    </row>
    <row r="144" spans="1:8" ht="21.75" customHeight="1">
      <c r="A144" s="13"/>
      <c r="D144" s="15"/>
      <c r="E144" s="10"/>
      <c r="H144" s="11"/>
    </row>
    <row r="145" spans="1:8" ht="21.75" customHeight="1">
      <c r="A145" s="12">
        <v>83</v>
      </c>
      <c r="D145" s="4"/>
      <c r="E145" s="12">
        <v>84</v>
      </c>
      <c r="H145" s="4"/>
    </row>
    <row r="146" spans="2:7" ht="21.75" customHeight="1">
      <c r="B146" s="73" t="s">
        <v>43</v>
      </c>
      <c r="C146" s="73"/>
      <c r="D146" s="7"/>
      <c r="E146" s="7"/>
      <c r="F146" s="73" t="s">
        <v>43</v>
      </c>
      <c r="G146" s="73"/>
    </row>
    <row r="147" spans="1:7" ht="21.75" customHeight="1">
      <c r="A147" s="7"/>
      <c r="B147" s="24" t="s">
        <v>4</v>
      </c>
      <c r="C147" s="25">
        <f>IF(VLOOKUP($A145,カタログ!$B:$J,3,FALSE)="","",VLOOKUP($A145,カタログ!$B:$J,3,FALSE))</f>
      </c>
      <c r="D147" s="23"/>
      <c r="E147" s="23"/>
      <c r="F147" s="24" t="s">
        <v>4</v>
      </c>
      <c r="G147" s="25">
        <f>IF(VLOOKUP($E145,カタログ!$B:$J,3,FALSE)="","",VLOOKUP($E145,カタログ!$B:$J,3,FALSE))</f>
      </c>
    </row>
    <row r="148" spans="1:7" ht="21.75" customHeight="1">
      <c r="A148" s="7"/>
      <c r="B148" s="24" t="s">
        <v>2</v>
      </c>
      <c r="C148" s="25">
        <f>IF(VLOOKUP($A145,カタログ!$B:$J,4,FALSE)="","",VLOOKUP($A145,カタログ!$B:$J,4,FALSE))</f>
      </c>
      <c r="D148" s="23"/>
      <c r="E148" s="23"/>
      <c r="F148" s="24" t="s">
        <v>2</v>
      </c>
      <c r="G148" s="25">
        <f>IF(VLOOKUP($E145,カタログ!$B:$J,4,FALSE)="","",VLOOKUP($E145,カタログ!$B:$J,4,FALSE))</f>
      </c>
    </row>
    <row r="149" spans="1:7" ht="21.75" customHeight="1">
      <c r="A149" s="7"/>
      <c r="B149" s="24" t="s">
        <v>27</v>
      </c>
      <c r="C149" s="25">
        <f>IF(VLOOKUP($A145,カタログ!$B:$J,5,FALSE)="","",VLOOKUP($A145,カタログ!$B:$J,5,FALSE))</f>
      </c>
      <c r="D149" s="23"/>
      <c r="E149" s="23"/>
      <c r="F149" s="24" t="s">
        <v>27</v>
      </c>
      <c r="G149" s="25">
        <f>IF(VLOOKUP($E145,カタログ!$B:$J,5,FALSE)="","",VLOOKUP($E145,カタログ!$B:$J,5,FALSE))</f>
      </c>
    </row>
    <row r="150" spans="1:7" ht="21.75" customHeight="1">
      <c r="A150" s="7"/>
      <c r="B150" s="24" t="s">
        <v>28</v>
      </c>
      <c r="C150" s="25">
        <f>IF(VLOOKUP($A145,カタログ!$B:$J,6,FALSE)="","",VLOOKUP($A145,カタログ!$B:$J,6,FALSE))</f>
      </c>
      <c r="D150" s="23"/>
      <c r="E150" s="23"/>
      <c r="F150" s="24" t="s">
        <v>28</v>
      </c>
      <c r="G150" s="25">
        <f>IF(VLOOKUP($E145,カタログ!$B:$J,6,FALSE)="","",VLOOKUP($E145,カタログ!$B:$J,6,FALSE))</f>
      </c>
    </row>
    <row r="151" spans="1:7" ht="21.75" customHeight="1">
      <c r="A151" s="7"/>
      <c r="B151" s="24" t="s">
        <v>29</v>
      </c>
      <c r="C151" s="25">
        <f>IF(VLOOKUP($A145,カタログ!$B:$J,8,FALSE)="","",VLOOKUP($A145,カタログ!$B:$J,8,FALSE))</f>
      </c>
      <c r="D151" s="23"/>
      <c r="E151" s="23"/>
      <c r="F151" s="24" t="s">
        <v>29</v>
      </c>
      <c r="G151" s="25">
        <f>IF(VLOOKUP($E145,カタログ!$B:$J,8,FALSE)="","",VLOOKUP($E145,カタログ!$B:$J,8,FALSE))</f>
      </c>
    </row>
    <row r="152" spans="1:7" ht="67.5" customHeight="1">
      <c r="A152" s="7"/>
      <c r="B152" s="49" t="s">
        <v>24</v>
      </c>
      <c r="C152" s="26">
        <f>IF(VLOOKUP($A145,カタログ!$B:$J,9,FALSE)="","",VLOOKUP($A145,カタログ!$B:$J,9,FALSE))</f>
      </c>
      <c r="D152" s="28"/>
      <c r="E152" s="43"/>
      <c r="F152" s="24" t="s">
        <v>24</v>
      </c>
      <c r="G152" s="26">
        <f>IF(VLOOKUP($E145,カタログ!$B:$J,9,FALSE)="","",VLOOKUP($E145,カタログ!$B:$J,9,FALSE))</f>
      </c>
    </row>
    <row r="153" spans="1:8" ht="21.75" customHeight="1">
      <c r="A153" s="13"/>
      <c r="D153" s="3"/>
      <c r="E153" s="1"/>
      <c r="H153" s="11"/>
    </row>
    <row r="154" spans="1:8" ht="21.75" customHeight="1">
      <c r="A154" s="12">
        <v>85</v>
      </c>
      <c r="D154" s="4"/>
      <c r="E154" s="2">
        <v>86</v>
      </c>
      <c r="H154" s="4"/>
    </row>
    <row r="155" spans="2:7" ht="21.75" customHeight="1">
      <c r="B155" s="73" t="s">
        <v>43</v>
      </c>
      <c r="C155" s="73"/>
      <c r="D155" s="7"/>
      <c r="E155" s="7"/>
      <c r="F155" s="73" t="s">
        <v>43</v>
      </c>
      <c r="G155" s="73"/>
    </row>
    <row r="156" spans="1:7" ht="21.75" customHeight="1">
      <c r="A156" s="7"/>
      <c r="B156" s="24" t="s">
        <v>4</v>
      </c>
      <c r="C156" s="25">
        <f>IF(VLOOKUP($A154,カタログ!$B:$J,3,FALSE)="","",VLOOKUP($A154,カタログ!$B:$J,3,FALSE))</f>
      </c>
      <c r="D156" s="23"/>
      <c r="E156" s="23"/>
      <c r="F156" s="24" t="s">
        <v>4</v>
      </c>
      <c r="G156" s="25">
        <f>IF(VLOOKUP($E154,カタログ!$B:$J,3,FALSE)="","",VLOOKUP($E154,カタログ!$B:$J,3,FALSE))</f>
      </c>
    </row>
    <row r="157" spans="1:7" ht="21.75" customHeight="1">
      <c r="A157" s="7"/>
      <c r="B157" s="24" t="s">
        <v>2</v>
      </c>
      <c r="C157" s="25">
        <f>IF(VLOOKUP($A154,カタログ!$B:$J,4,FALSE)="","",VLOOKUP($A154,カタログ!$B:$J,4,FALSE))</f>
      </c>
      <c r="D157" s="23"/>
      <c r="E157" s="23"/>
      <c r="F157" s="24" t="s">
        <v>2</v>
      </c>
      <c r="G157" s="25">
        <f>IF(VLOOKUP($E154,カタログ!$B:$J,4,FALSE)="","",VLOOKUP($E154,カタログ!$B:$J,4,FALSE))</f>
      </c>
    </row>
    <row r="158" spans="1:7" ht="21.75" customHeight="1">
      <c r="A158" s="7"/>
      <c r="B158" s="24" t="s">
        <v>27</v>
      </c>
      <c r="C158" s="25">
        <f>IF(VLOOKUP($A154,カタログ!$B:$J,5,FALSE)="","",VLOOKUP($A154,カタログ!$B:$J,5,FALSE))</f>
      </c>
      <c r="D158" s="23"/>
      <c r="E158" s="23"/>
      <c r="F158" s="24" t="s">
        <v>27</v>
      </c>
      <c r="G158" s="25">
        <f>IF(VLOOKUP($E154,カタログ!$B:$J,5,FALSE)="","",VLOOKUP($E154,カタログ!$B:$J,5,FALSE))</f>
      </c>
    </row>
    <row r="159" spans="1:7" ht="21.75" customHeight="1">
      <c r="A159" s="7"/>
      <c r="B159" s="24" t="s">
        <v>28</v>
      </c>
      <c r="C159" s="25">
        <f>IF(VLOOKUP($A154,カタログ!$B:$J,6,FALSE)="","",VLOOKUP($A154,カタログ!$B:$J,6,FALSE))</f>
      </c>
      <c r="D159" s="23"/>
      <c r="E159" s="23"/>
      <c r="F159" s="24" t="s">
        <v>28</v>
      </c>
      <c r="G159" s="25">
        <f>IF(VLOOKUP($E154,カタログ!$B:$J,6,FALSE)="","",VLOOKUP($E154,カタログ!$B:$J,6,FALSE))</f>
      </c>
    </row>
    <row r="160" spans="1:7" ht="21.75" customHeight="1">
      <c r="A160" s="7"/>
      <c r="B160" s="24" t="s">
        <v>29</v>
      </c>
      <c r="C160" s="25">
        <f>IF(VLOOKUP($A154,カタログ!$B:$J,8,FALSE)="","",VLOOKUP($A154,カタログ!$B:$J,8,FALSE))</f>
      </c>
      <c r="D160" s="23"/>
      <c r="E160" s="23"/>
      <c r="F160" s="24" t="s">
        <v>29</v>
      </c>
      <c r="G160" s="25">
        <f>IF(VLOOKUP($E154,カタログ!$B:$J,8,FALSE)="","",VLOOKUP($E154,カタログ!$B:$J,8,FALSE))</f>
      </c>
    </row>
    <row r="161" spans="1:7" ht="67.5" customHeight="1">
      <c r="A161" s="7"/>
      <c r="B161" s="49" t="s">
        <v>24</v>
      </c>
      <c r="C161" s="26">
        <f>IF(VLOOKUP($A154,カタログ!$B:$J,9,FALSE)="","",VLOOKUP($A154,カタログ!$B:$J,9,FALSE))</f>
      </c>
      <c r="D161" s="28"/>
      <c r="E161" s="43"/>
      <c r="F161" s="24" t="s">
        <v>24</v>
      </c>
      <c r="G161" s="26">
        <f>IF(VLOOKUP($E154,カタログ!$B:$J,9,FALSE)="","",VLOOKUP($E154,カタログ!$B:$J,9,FALSE))</f>
      </c>
    </row>
    <row r="162" spans="1:8" ht="21.75" customHeight="1">
      <c r="A162" s="13"/>
      <c r="D162" s="15"/>
      <c r="E162" s="10"/>
      <c r="H162" s="11"/>
    </row>
    <row r="163" spans="1:8" ht="21.75" customHeight="1">
      <c r="A163" s="12">
        <v>87</v>
      </c>
      <c r="D163" s="4"/>
      <c r="E163" s="12">
        <v>88</v>
      </c>
      <c r="H163" s="4"/>
    </row>
    <row r="164" spans="2:7" ht="21.75" customHeight="1">
      <c r="B164" s="73" t="s">
        <v>43</v>
      </c>
      <c r="C164" s="73"/>
      <c r="D164" s="7"/>
      <c r="E164" s="7"/>
      <c r="F164" s="73" t="s">
        <v>43</v>
      </c>
      <c r="G164" s="73"/>
    </row>
    <row r="165" spans="1:7" ht="21.75" customHeight="1">
      <c r="A165" s="7"/>
      <c r="B165" s="24" t="s">
        <v>4</v>
      </c>
      <c r="C165" s="25">
        <f>IF(VLOOKUP($A163,カタログ!$B:$J,3,FALSE)="","",VLOOKUP($A163,カタログ!$B:$J,3,FALSE))</f>
      </c>
      <c r="D165" s="23"/>
      <c r="E165" s="23"/>
      <c r="F165" s="24" t="s">
        <v>4</v>
      </c>
      <c r="G165" s="25">
        <f>IF(VLOOKUP($E163,カタログ!$B:$J,3,FALSE)="","",VLOOKUP($E163,カタログ!$B:$J,3,FALSE))</f>
      </c>
    </row>
    <row r="166" spans="1:7" ht="21.75" customHeight="1">
      <c r="A166" s="7"/>
      <c r="B166" s="24" t="s">
        <v>2</v>
      </c>
      <c r="C166" s="25">
        <f>IF(VLOOKUP($A163,カタログ!$B:$J,4,FALSE)="","",VLOOKUP($A163,カタログ!$B:$J,4,FALSE))</f>
      </c>
      <c r="D166" s="23"/>
      <c r="E166" s="23"/>
      <c r="F166" s="24" t="s">
        <v>2</v>
      </c>
      <c r="G166" s="25">
        <f>IF(VLOOKUP($E163,カタログ!$B:$J,4,FALSE)="","",VLOOKUP($E163,カタログ!$B:$J,4,FALSE))</f>
      </c>
    </row>
    <row r="167" spans="1:7" ht="21.75" customHeight="1">
      <c r="A167" s="7"/>
      <c r="B167" s="24" t="s">
        <v>27</v>
      </c>
      <c r="C167" s="25">
        <f>IF(VLOOKUP($A163,カタログ!$B:$J,5,FALSE)="","",VLOOKUP($A163,カタログ!$B:$J,5,FALSE))</f>
      </c>
      <c r="D167" s="23"/>
      <c r="E167" s="23"/>
      <c r="F167" s="24" t="s">
        <v>27</v>
      </c>
      <c r="G167" s="25">
        <f>IF(VLOOKUP($E163,カタログ!$B:$J,5,FALSE)="","",VLOOKUP($E163,カタログ!$B:$J,5,FALSE))</f>
      </c>
    </row>
    <row r="168" spans="1:7" ht="21.75" customHeight="1">
      <c r="A168" s="7"/>
      <c r="B168" s="24" t="s">
        <v>28</v>
      </c>
      <c r="C168" s="25">
        <f>IF(VLOOKUP($A163,カタログ!$B:$J,6,FALSE)="","",VLOOKUP($A163,カタログ!$B:$J,6,FALSE))</f>
      </c>
      <c r="D168" s="23"/>
      <c r="E168" s="23"/>
      <c r="F168" s="24" t="s">
        <v>28</v>
      </c>
      <c r="G168" s="25">
        <f>IF(VLOOKUP($E163,カタログ!$B:$J,6,FALSE)="","",VLOOKUP($E163,カタログ!$B:$J,6,FALSE))</f>
      </c>
    </row>
    <row r="169" spans="1:7" ht="21.75" customHeight="1">
      <c r="A169" s="7"/>
      <c r="B169" s="24" t="s">
        <v>29</v>
      </c>
      <c r="C169" s="25">
        <f>IF(VLOOKUP($A163,カタログ!$B:$J,8,FALSE)="","",VLOOKUP($A163,カタログ!$B:$J,8,FALSE))</f>
      </c>
      <c r="D169" s="23"/>
      <c r="E169" s="23"/>
      <c r="F169" s="24" t="s">
        <v>29</v>
      </c>
      <c r="G169" s="25">
        <f>IF(VLOOKUP($E163,カタログ!$B:$J,8,FALSE)="","",VLOOKUP($E163,カタログ!$B:$J,8,FALSE))</f>
      </c>
    </row>
    <row r="170" spans="1:7" ht="67.5" customHeight="1">
      <c r="A170" s="7"/>
      <c r="B170" s="49" t="s">
        <v>24</v>
      </c>
      <c r="C170" s="26">
        <f>IF(VLOOKUP($A163,カタログ!$B:$J,9,FALSE)="","",VLOOKUP($A163,カタログ!$B:$J,9,FALSE))</f>
      </c>
      <c r="D170" s="28"/>
      <c r="E170" s="43"/>
      <c r="F170" s="24" t="s">
        <v>24</v>
      </c>
      <c r="G170" s="26">
        <f>IF(VLOOKUP($E163,カタログ!$B:$J,9,FALSE)="","",VLOOKUP($E163,カタログ!$B:$J,9,FALSE))</f>
      </c>
    </row>
    <row r="171" spans="1:8" ht="21.75" customHeight="1">
      <c r="A171" s="13"/>
      <c r="D171" s="3"/>
      <c r="E171" s="1"/>
      <c r="H171" s="11"/>
    </row>
    <row r="172" spans="1:8" ht="21.75" customHeight="1">
      <c r="A172" s="12">
        <v>89</v>
      </c>
      <c r="D172" s="4"/>
      <c r="E172" s="2">
        <v>90</v>
      </c>
      <c r="H172" s="4"/>
    </row>
    <row r="173" spans="2:7" ht="21.75" customHeight="1">
      <c r="B173" s="73" t="s">
        <v>43</v>
      </c>
      <c r="C173" s="73"/>
      <c r="D173" s="7"/>
      <c r="E173" s="7"/>
      <c r="F173" s="73" t="s">
        <v>43</v>
      </c>
      <c r="G173" s="73"/>
    </row>
    <row r="174" spans="1:7" ht="21.75" customHeight="1">
      <c r="A174" s="7"/>
      <c r="B174" s="24" t="s">
        <v>4</v>
      </c>
      <c r="C174" s="25">
        <f>IF(VLOOKUP($A172,カタログ!$B:$J,3,FALSE)="","",VLOOKUP($A172,カタログ!$B:$J,3,FALSE))</f>
      </c>
      <c r="D174" s="23"/>
      <c r="E174" s="23"/>
      <c r="F174" s="24" t="s">
        <v>4</v>
      </c>
      <c r="G174" s="25">
        <f>IF(VLOOKUP($E172,カタログ!$B:$J,3,FALSE)="","",VLOOKUP($E172,カタログ!$B:$J,3,FALSE))</f>
      </c>
    </row>
    <row r="175" spans="1:7" ht="21.75" customHeight="1">
      <c r="A175" s="7"/>
      <c r="B175" s="24" t="s">
        <v>2</v>
      </c>
      <c r="C175" s="25">
        <f>IF(VLOOKUP($A172,カタログ!$B:$J,4,FALSE)="","",VLOOKUP($A172,カタログ!$B:$J,4,FALSE))</f>
      </c>
      <c r="D175" s="23"/>
      <c r="E175" s="23"/>
      <c r="F175" s="24" t="s">
        <v>2</v>
      </c>
      <c r="G175" s="25">
        <f>IF(VLOOKUP($E172,カタログ!$B:$J,4,FALSE)="","",VLOOKUP($E172,カタログ!$B:$J,4,FALSE))</f>
      </c>
    </row>
    <row r="176" spans="1:7" ht="21.75" customHeight="1">
      <c r="A176" s="7"/>
      <c r="B176" s="24" t="s">
        <v>27</v>
      </c>
      <c r="C176" s="25">
        <f>IF(VLOOKUP($A172,カタログ!$B:$J,5,FALSE)="","",VLOOKUP($A172,カタログ!$B:$J,5,FALSE))</f>
      </c>
      <c r="D176" s="23"/>
      <c r="E176" s="23"/>
      <c r="F176" s="24" t="s">
        <v>27</v>
      </c>
      <c r="G176" s="25">
        <f>IF(VLOOKUP($E172,カタログ!$B:$J,5,FALSE)="","",VLOOKUP($E172,カタログ!$B:$J,5,FALSE))</f>
      </c>
    </row>
    <row r="177" spans="1:7" ht="21.75" customHeight="1">
      <c r="A177" s="7"/>
      <c r="B177" s="24" t="s">
        <v>28</v>
      </c>
      <c r="C177" s="25">
        <f>IF(VLOOKUP($A172,カタログ!$B:$J,6,FALSE)="","",VLOOKUP($A172,カタログ!$B:$J,6,FALSE))</f>
      </c>
      <c r="D177" s="23"/>
      <c r="E177" s="23"/>
      <c r="F177" s="24" t="s">
        <v>28</v>
      </c>
      <c r="G177" s="25">
        <f>IF(VLOOKUP($E172,カタログ!$B:$J,6,FALSE)="","",VLOOKUP($E172,カタログ!$B:$J,6,FALSE))</f>
      </c>
    </row>
    <row r="178" spans="1:7" ht="21.75" customHeight="1">
      <c r="A178" s="7"/>
      <c r="B178" s="24" t="s">
        <v>29</v>
      </c>
      <c r="C178" s="25">
        <f>IF(VLOOKUP($A172,カタログ!$B:$J,8,FALSE)="","",VLOOKUP($A172,カタログ!$B:$J,8,FALSE))</f>
      </c>
      <c r="D178" s="23"/>
      <c r="E178" s="23"/>
      <c r="F178" s="24" t="s">
        <v>29</v>
      </c>
      <c r="G178" s="25">
        <f>IF(VLOOKUP($E172,カタログ!$B:$J,8,FALSE)="","",VLOOKUP($E172,カタログ!$B:$J,8,FALSE))</f>
      </c>
    </row>
    <row r="179" spans="1:7" ht="67.5" customHeight="1">
      <c r="A179" s="7"/>
      <c r="B179" s="49" t="s">
        <v>24</v>
      </c>
      <c r="C179" s="26">
        <f>IF(VLOOKUP($A172,カタログ!$B:$J,9,FALSE)="","",VLOOKUP($A172,カタログ!$B:$J,9,FALSE))</f>
      </c>
      <c r="D179" s="28"/>
      <c r="E179" s="43"/>
      <c r="F179" s="24" t="s">
        <v>24</v>
      </c>
      <c r="G179" s="26">
        <f>IF(VLOOKUP($E172,カタログ!$B:$J,9,FALSE)="","",VLOOKUP($E172,カタログ!$B:$J,9,FALSE))</f>
      </c>
    </row>
    <row r="180" spans="1:8" ht="21.75" customHeight="1">
      <c r="A180" s="13"/>
      <c r="D180" s="15"/>
      <c r="E180" s="10"/>
      <c r="H180" s="11"/>
    </row>
    <row r="181" spans="1:8" ht="21.75" customHeight="1">
      <c r="A181" s="12">
        <v>91</v>
      </c>
      <c r="D181" s="4"/>
      <c r="E181" s="12">
        <v>92</v>
      </c>
      <c r="H181" s="4"/>
    </row>
    <row r="182" spans="2:7" ht="21.75" customHeight="1">
      <c r="B182" s="73" t="s">
        <v>43</v>
      </c>
      <c r="C182" s="73"/>
      <c r="D182" s="7"/>
      <c r="E182" s="7"/>
      <c r="F182" s="73" t="s">
        <v>43</v>
      </c>
      <c r="G182" s="73"/>
    </row>
    <row r="183" spans="1:7" ht="21.75" customHeight="1">
      <c r="A183" s="7"/>
      <c r="B183" s="24" t="s">
        <v>4</v>
      </c>
      <c r="C183" s="25">
        <f>IF(VLOOKUP($A181,カタログ!$B:$J,3,FALSE)="","",VLOOKUP($A181,カタログ!$B:$J,3,FALSE))</f>
      </c>
      <c r="D183" s="23"/>
      <c r="E183" s="23"/>
      <c r="F183" s="24" t="s">
        <v>4</v>
      </c>
      <c r="G183" s="25">
        <f>IF(VLOOKUP($E181,カタログ!$B:$J,3,FALSE)="","",VLOOKUP($E181,カタログ!$B:$J,3,FALSE))</f>
      </c>
    </row>
    <row r="184" spans="1:7" ht="21.75" customHeight="1">
      <c r="A184" s="7"/>
      <c r="B184" s="24" t="s">
        <v>2</v>
      </c>
      <c r="C184" s="25">
        <f>IF(VLOOKUP($A181,カタログ!$B:$J,4,FALSE)="","",VLOOKUP($A181,カタログ!$B:$J,4,FALSE))</f>
      </c>
      <c r="D184" s="23"/>
      <c r="E184" s="23"/>
      <c r="F184" s="24" t="s">
        <v>2</v>
      </c>
      <c r="G184" s="25">
        <f>IF(VLOOKUP($E181,カタログ!$B:$J,4,FALSE)="","",VLOOKUP($E181,カタログ!$B:$J,4,FALSE))</f>
      </c>
    </row>
    <row r="185" spans="1:7" ht="21.75" customHeight="1">
      <c r="A185" s="7"/>
      <c r="B185" s="24" t="s">
        <v>27</v>
      </c>
      <c r="C185" s="25">
        <f>IF(VLOOKUP($A181,カタログ!$B:$J,5,FALSE)="","",VLOOKUP($A181,カタログ!$B:$J,5,FALSE))</f>
      </c>
      <c r="D185" s="23"/>
      <c r="E185" s="23"/>
      <c r="F185" s="24" t="s">
        <v>27</v>
      </c>
      <c r="G185" s="25">
        <f>IF(VLOOKUP($E181,カタログ!$B:$J,5,FALSE)="","",VLOOKUP($E181,カタログ!$B:$J,5,FALSE))</f>
      </c>
    </row>
    <row r="186" spans="1:7" ht="21.75" customHeight="1">
      <c r="A186" s="7"/>
      <c r="B186" s="24" t="s">
        <v>28</v>
      </c>
      <c r="C186" s="25">
        <f>IF(VLOOKUP($A181,カタログ!$B:$J,6,FALSE)="","",VLOOKUP($A181,カタログ!$B:$J,6,FALSE))</f>
      </c>
      <c r="D186" s="23"/>
      <c r="E186" s="23"/>
      <c r="F186" s="24" t="s">
        <v>28</v>
      </c>
      <c r="G186" s="25">
        <f>IF(VLOOKUP($E181,カタログ!$B:$J,6,FALSE)="","",VLOOKUP($E181,カタログ!$B:$J,6,FALSE))</f>
      </c>
    </row>
    <row r="187" spans="1:7" ht="21.75" customHeight="1">
      <c r="A187" s="7"/>
      <c r="B187" s="24" t="s">
        <v>29</v>
      </c>
      <c r="C187" s="25">
        <f>IF(VLOOKUP($A181,カタログ!$B:$J,8,FALSE)="","",VLOOKUP($A181,カタログ!$B:$J,8,FALSE))</f>
      </c>
      <c r="D187" s="23"/>
      <c r="E187" s="23"/>
      <c r="F187" s="24" t="s">
        <v>29</v>
      </c>
      <c r="G187" s="25">
        <f>IF(VLOOKUP($E181,カタログ!$B:$J,8,FALSE)="","",VLOOKUP($E181,カタログ!$B:$J,8,FALSE))</f>
      </c>
    </row>
    <row r="188" spans="1:7" ht="67.5" customHeight="1">
      <c r="A188" s="7"/>
      <c r="B188" s="49" t="s">
        <v>24</v>
      </c>
      <c r="C188" s="26">
        <f>IF(VLOOKUP($A181,カタログ!$B:$J,9,FALSE)="","",VLOOKUP($A181,カタログ!$B:$J,9,FALSE))</f>
      </c>
      <c r="D188" s="28"/>
      <c r="E188" s="43"/>
      <c r="F188" s="24" t="s">
        <v>24</v>
      </c>
      <c r="G188" s="26">
        <f>IF(VLOOKUP($E181,カタログ!$B:$J,9,FALSE)="","",VLOOKUP($E181,カタログ!$B:$J,9,FALSE))</f>
      </c>
    </row>
    <row r="189" spans="1:8" ht="21.75" customHeight="1">
      <c r="A189" s="13"/>
      <c r="D189" s="3"/>
      <c r="E189" s="1"/>
      <c r="H189" s="11"/>
    </row>
    <row r="190" spans="1:8" ht="21.75" customHeight="1">
      <c r="A190" s="12">
        <v>93</v>
      </c>
      <c r="D190" s="4"/>
      <c r="E190" s="2">
        <v>94</v>
      </c>
      <c r="H190" s="4"/>
    </row>
    <row r="191" spans="2:7" ht="21.75" customHeight="1">
      <c r="B191" s="73" t="s">
        <v>43</v>
      </c>
      <c r="C191" s="73"/>
      <c r="D191" s="7"/>
      <c r="E191" s="7"/>
      <c r="F191" s="73" t="s">
        <v>43</v>
      </c>
      <c r="G191" s="73"/>
    </row>
    <row r="192" spans="1:7" ht="21.75" customHeight="1">
      <c r="A192" s="7"/>
      <c r="B192" s="24" t="s">
        <v>4</v>
      </c>
      <c r="C192" s="25">
        <f>IF(VLOOKUP($A190,カタログ!$B:$J,3,FALSE)="","",VLOOKUP($A190,カタログ!$B:$J,3,FALSE))</f>
      </c>
      <c r="D192" s="23"/>
      <c r="E192" s="23"/>
      <c r="F192" s="24" t="s">
        <v>4</v>
      </c>
      <c r="G192" s="25">
        <f>IF(VLOOKUP($E190,カタログ!$B:$J,3,FALSE)="","",VLOOKUP($E190,カタログ!$B:$J,3,FALSE))</f>
      </c>
    </row>
    <row r="193" spans="1:7" ht="21.75" customHeight="1">
      <c r="A193" s="7"/>
      <c r="B193" s="24" t="s">
        <v>2</v>
      </c>
      <c r="C193" s="25">
        <f>IF(VLOOKUP($A190,カタログ!$B:$J,4,FALSE)="","",VLOOKUP($A190,カタログ!$B:$J,4,FALSE))</f>
      </c>
      <c r="D193" s="23"/>
      <c r="E193" s="23"/>
      <c r="F193" s="24" t="s">
        <v>2</v>
      </c>
      <c r="G193" s="25">
        <f>IF(VLOOKUP($E190,カタログ!$B:$J,4,FALSE)="","",VLOOKUP($E190,カタログ!$B:$J,4,FALSE))</f>
      </c>
    </row>
    <row r="194" spans="1:7" ht="21.75" customHeight="1">
      <c r="A194" s="7"/>
      <c r="B194" s="24" t="s">
        <v>27</v>
      </c>
      <c r="C194" s="25">
        <f>IF(VLOOKUP($A190,カタログ!$B:$J,5,FALSE)="","",VLOOKUP($A190,カタログ!$B:$J,5,FALSE))</f>
      </c>
      <c r="D194" s="23"/>
      <c r="E194" s="23"/>
      <c r="F194" s="24" t="s">
        <v>27</v>
      </c>
      <c r="G194" s="25">
        <f>IF(VLOOKUP($E190,カタログ!$B:$J,5,FALSE)="","",VLOOKUP($E190,カタログ!$B:$J,5,FALSE))</f>
      </c>
    </row>
    <row r="195" spans="1:7" ht="21.75" customHeight="1">
      <c r="A195" s="7"/>
      <c r="B195" s="24" t="s">
        <v>28</v>
      </c>
      <c r="C195" s="25">
        <f>IF(VLOOKUP($A190,カタログ!$B:$J,6,FALSE)="","",VLOOKUP($A190,カタログ!$B:$J,6,FALSE))</f>
      </c>
      <c r="D195" s="23"/>
      <c r="E195" s="23"/>
      <c r="F195" s="24" t="s">
        <v>28</v>
      </c>
      <c r="G195" s="25">
        <f>IF(VLOOKUP($E190,カタログ!$B:$J,6,FALSE)="","",VLOOKUP($E190,カタログ!$B:$J,6,FALSE))</f>
      </c>
    </row>
    <row r="196" spans="1:7" ht="21.75" customHeight="1">
      <c r="A196" s="7"/>
      <c r="B196" s="24" t="s">
        <v>29</v>
      </c>
      <c r="C196" s="25">
        <f>IF(VLOOKUP($A190,カタログ!$B:$J,8,FALSE)="","",VLOOKUP($A190,カタログ!$B:$J,8,FALSE))</f>
      </c>
      <c r="D196" s="23"/>
      <c r="E196" s="23"/>
      <c r="F196" s="24" t="s">
        <v>29</v>
      </c>
      <c r="G196" s="25">
        <f>IF(VLOOKUP($E190,カタログ!$B:$J,8,FALSE)="","",VLOOKUP($E190,カタログ!$B:$J,8,FALSE))</f>
      </c>
    </row>
    <row r="197" spans="1:7" ht="67.5" customHeight="1">
      <c r="A197" s="7"/>
      <c r="B197" s="49" t="s">
        <v>24</v>
      </c>
      <c r="C197" s="26">
        <f>IF(VLOOKUP($A190,カタログ!$B:$J,9,FALSE)="","",VLOOKUP($A190,カタログ!$B:$J,9,FALSE))</f>
      </c>
      <c r="D197" s="28"/>
      <c r="E197" s="43"/>
      <c r="F197" s="24" t="s">
        <v>24</v>
      </c>
      <c r="G197" s="26">
        <f>IF(VLOOKUP($E190,カタログ!$B:$J,9,FALSE)="","",VLOOKUP($E190,カタログ!$B:$J,9,FALSE))</f>
      </c>
    </row>
    <row r="198" spans="1:8" ht="21.75" customHeight="1">
      <c r="A198" s="18"/>
      <c r="D198" s="15"/>
      <c r="E198" s="10"/>
      <c r="H198" s="11"/>
    </row>
    <row r="199" spans="1:8" ht="21.75" customHeight="1">
      <c r="A199" s="16">
        <v>95</v>
      </c>
      <c r="D199" s="4"/>
      <c r="E199" s="12">
        <v>96</v>
      </c>
      <c r="H199" s="4"/>
    </row>
    <row r="200" spans="1:7" ht="21.75" customHeight="1">
      <c r="A200" s="17"/>
      <c r="B200" s="73" t="s">
        <v>43</v>
      </c>
      <c r="C200" s="73"/>
      <c r="D200" s="7"/>
      <c r="E200" s="7"/>
      <c r="F200" s="73" t="s">
        <v>43</v>
      </c>
      <c r="G200" s="73"/>
    </row>
    <row r="201" spans="1:7" ht="21.75" customHeight="1">
      <c r="A201" s="7"/>
      <c r="B201" s="24" t="s">
        <v>4</v>
      </c>
      <c r="C201" s="25">
        <f>IF(VLOOKUP($A199,カタログ!$B:$J,3,FALSE)="","",VLOOKUP($A199,カタログ!$B:$J,3,FALSE))</f>
      </c>
      <c r="D201" s="23"/>
      <c r="E201" s="23"/>
      <c r="F201" s="24" t="s">
        <v>4</v>
      </c>
      <c r="G201" s="25">
        <f>IF(VLOOKUP($E199,カタログ!$B:$J,3,FALSE)="","",VLOOKUP($E199,カタログ!$B:$J,3,FALSE))</f>
      </c>
    </row>
    <row r="202" spans="1:7" ht="21.75" customHeight="1">
      <c r="A202" s="7"/>
      <c r="B202" s="24" t="s">
        <v>2</v>
      </c>
      <c r="C202" s="25">
        <f>IF(VLOOKUP($A199,カタログ!$B:$J,4,FALSE)="","",VLOOKUP($A199,カタログ!$B:$J,4,FALSE))</f>
      </c>
      <c r="D202" s="23"/>
      <c r="E202" s="23"/>
      <c r="F202" s="24" t="s">
        <v>2</v>
      </c>
      <c r="G202" s="25">
        <f>IF(VLOOKUP($E199,カタログ!$B:$J,4,FALSE)="","",VLOOKUP($E199,カタログ!$B:$J,4,FALSE))</f>
      </c>
    </row>
    <row r="203" spans="1:7" ht="21.75" customHeight="1">
      <c r="A203" s="7"/>
      <c r="B203" s="24" t="s">
        <v>27</v>
      </c>
      <c r="C203" s="25">
        <f>IF(VLOOKUP($A199,カタログ!$B:$J,5,FALSE)="","",VLOOKUP($A199,カタログ!$B:$J,5,FALSE))</f>
      </c>
      <c r="D203" s="23"/>
      <c r="E203" s="23"/>
      <c r="F203" s="24" t="s">
        <v>27</v>
      </c>
      <c r="G203" s="25">
        <f>IF(VLOOKUP($E199,カタログ!$B:$J,5,FALSE)="","",VLOOKUP($E199,カタログ!$B:$J,5,FALSE))</f>
      </c>
    </row>
    <row r="204" spans="1:7" ht="21.75" customHeight="1">
      <c r="A204" s="7"/>
      <c r="B204" s="24" t="s">
        <v>28</v>
      </c>
      <c r="C204" s="25">
        <f>IF(VLOOKUP($A199,カタログ!$B:$J,6,FALSE)="","",VLOOKUP($A199,カタログ!$B:$J,6,FALSE))</f>
      </c>
      <c r="D204" s="23"/>
      <c r="E204" s="23"/>
      <c r="F204" s="24" t="s">
        <v>28</v>
      </c>
      <c r="G204" s="25">
        <f>IF(VLOOKUP($E199,カタログ!$B:$J,6,FALSE)="","",VLOOKUP($E199,カタログ!$B:$J,6,FALSE))</f>
      </c>
    </row>
    <row r="205" spans="1:7" ht="21.75" customHeight="1">
      <c r="A205" s="7"/>
      <c r="B205" s="24" t="s">
        <v>29</v>
      </c>
      <c r="C205" s="25">
        <f>IF(VLOOKUP($A199,カタログ!$B:$J,8,FALSE)="","",VLOOKUP($A199,カタログ!$B:$J,8,FALSE))</f>
      </c>
      <c r="D205" s="23"/>
      <c r="E205" s="23"/>
      <c r="F205" s="24" t="s">
        <v>29</v>
      </c>
      <c r="G205" s="25">
        <f>IF(VLOOKUP($E199,カタログ!$B:$J,8,FALSE)="","",VLOOKUP($E199,カタログ!$B:$J,8,FALSE))</f>
      </c>
    </row>
    <row r="206" spans="1:7" ht="67.5" customHeight="1">
      <c r="A206" s="7"/>
      <c r="B206" s="49" t="s">
        <v>24</v>
      </c>
      <c r="C206" s="26">
        <f>IF(VLOOKUP($A199,カタログ!$B:$J,9,FALSE)="","",VLOOKUP($A199,カタログ!$B:$J,9,FALSE))</f>
      </c>
      <c r="D206" s="28"/>
      <c r="E206" s="43"/>
      <c r="F206" s="24" t="s">
        <v>24</v>
      </c>
      <c r="G206" s="26">
        <f>IF(VLOOKUP($E199,カタログ!$B:$J,9,FALSE)="","",VLOOKUP($E199,カタログ!$B:$J,9,FALSE))</f>
      </c>
    </row>
    <row r="207" spans="1:8" ht="21.75" customHeight="1">
      <c r="A207" s="13"/>
      <c r="D207" s="3"/>
      <c r="E207" s="1"/>
      <c r="H207" s="11"/>
    </row>
    <row r="208" spans="1:8" ht="21.75" customHeight="1">
      <c r="A208" s="12">
        <v>97</v>
      </c>
      <c r="D208" s="4"/>
      <c r="E208" s="2">
        <v>98</v>
      </c>
      <c r="H208" s="4"/>
    </row>
    <row r="209" spans="2:7" ht="21.75" customHeight="1">
      <c r="B209" s="73" t="s">
        <v>43</v>
      </c>
      <c r="C209" s="73"/>
      <c r="D209" s="7"/>
      <c r="E209" s="7"/>
      <c r="F209" s="73" t="s">
        <v>43</v>
      </c>
      <c r="G209" s="73"/>
    </row>
    <row r="210" spans="1:7" ht="21.75" customHeight="1">
      <c r="A210" s="7"/>
      <c r="B210" s="24" t="s">
        <v>4</v>
      </c>
      <c r="C210" s="25">
        <f>IF(VLOOKUP($A208,カタログ!$B:$J,3,FALSE)="","",VLOOKUP($A208,カタログ!$B:$J,3,FALSE))</f>
      </c>
      <c r="D210" s="23"/>
      <c r="E210" s="23"/>
      <c r="F210" s="24" t="s">
        <v>4</v>
      </c>
      <c r="G210" s="25">
        <f>IF(VLOOKUP($E208,カタログ!$B:$J,3,FALSE)="","",VLOOKUP($E208,カタログ!$B:$J,3,FALSE))</f>
      </c>
    </row>
    <row r="211" spans="1:7" ht="21.75" customHeight="1">
      <c r="A211" s="7"/>
      <c r="B211" s="24" t="s">
        <v>2</v>
      </c>
      <c r="C211" s="25">
        <f>IF(VLOOKUP($A208,カタログ!$B:$J,4,FALSE)="","",VLOOKUP($A208,カタログ!$B:$J,4,FALSE))</f>
      </c>
      <c r="D211" s="23"/>
      <c r="E211" s="23"/>
      <c r="F211" s="24" t="s">
        <v>2</v>
      </c>
      <c r="G211" s="25">
        <f>IF(VLOOKUP($E208,カタログ!$B:$J,4,FALSE)="","",VLOOKUP($E208,カタログ!$B:$J,4,FALSE))</f>
      </c>
    </row>
    <row r="212" spans="1:7" ht="21.75" customHeight="1">
      <c r="A212" s="7"/>
      <c r="B212" s="24" t="s">
        <v>27</v>
      </c>
      <c r="C212" s="25">
        <f>IF(VLOOKUP($A208,カタログ!$B:$J,5,FALSE)="","",VLOOKUP($A208,カタログ!$B:$J,5,FALSE))</f>
      </c>
      <c r="D212" s="23"/>
      <c r="E212" s="23"/>
      <c r="F212" s="24" t="s">
        <v>27</v>
      </c>
      <c r="G212" s="25">
        <f>IF(VLOOKUP($E208,カタログ!$B:$J,5,FALSE)="","",VLOOKUP($E208,カタログ!$B:$J,5,FALSE))</f>
      </c>
    </row>
    <row r="213" spans="1:7" ht="21.75" customHeight="1">
      <c r="A213" s="7"/>
      <c r="B213" s="24" t="s">
        <v>28</v>
      </c>
      <c r="C213" s="25">
        <f>IF(VLOOKUP($A208,カタログ!$B:$J,6,FALSE)="","",VLOOKUP($A208,カタログ!$B:$J,6,FALSE))</f>
      </c>
      <c r="D213" s="23"/>
      <c r="E213" s="23"/>
      <c r="F213" s="24" t="s">
        <v>28</v>
      </c>
      <c r="G213" s="25">
        <f>IF(VLOOKUP($E208,カタログ!$B:$J,6,FALSE)="","",VLOOKUP($E208,カタログ!$B:$J,6,FALSE))</f>
      </c>
    </row>
    <row r="214" spans="1:7" ht="21.75" customHeight="1">
      <c r="A214" s="7"/>
      <c r="B214" s="24" t="s">
        <v>29</v>
      </c>
      <c r="C214" s="25">
        <f>IF(VLOOKUP($A208,カタログ!$B:$J,8,FALSE)="","",VLOOKUP($A208,カタログ!$B:$J,8,FALSE))</f>
      </c>
      <c r="D214" s="23"/>
      <c r="E214" s="23"/>
      <c r="F214" s="24" t="s">
        <v>29</v>
      </c>
      <c r="G214" s="25">
        <f>IF(VLOOKUP($E208,カタログ!$B:$J,8,FALSE)="","",VLOOKUP($E208,カタログ!$B:$J,8,FALSE))</f>
      </c>
    </row>
    <row r="215" spans="1:7" ht="67.5" customHeight="1">
      <c r="A215" s="7"/>
      <c r="B215" s="49" t="s">
        <v>24</v>
      </c>
      <c r="C215" s="26">
        <f>IF(VLOOKUP($A208,カタログ!$B:$J,9,FALSE)="","",VLOOKUP($A208,カタログ!$B:$J,9,FALSE))</f>
      </c>
      <c r="D215" s="28"/>
      <c r="E215" s="43"/>
      <c r="F215" s="24" t="s">
        <v>24</v>
      </c>
      <c r="G215" s="26">
        <f>IF(VLOOKUP($E208,カタログ!$B:$J,9,FALSE)="","",VLOOKUP($E208,カタログ!$B:$J,9,FALSE))</f>
      </c>
    </row>
    <row r="216" spans="1:8" ht="21.75" customHeight="1">
      <c r="A216" s="13"/>
      <c r="D216" s="15"/>
      <c r="E216" s="10"/>
      <c r="H216" s="11"/>
    </row>
    <row r="217" spans="1:8" ht="21.75" customHeight="1">
      <c r="A217" s="12">
        <v>99</v>
      </c>
      <c r="D217" s="4"/>
      <c r="E217" s="12">
        <v>100</v>
      </c>
      <c r="H217" s="4"/>
    </row>
    <row r="218" spans="2:7" ht="21.75" customHeight="1">
      <c r="B218" s="73" t="s">
        <v>43</v>
      </c>
      <c r="C218" s="73"/>
      <c r="D218" s="7"/>
      <c r="E218" s="7"/>
      <c r="F218" s="73" t="s">
        <v>43</v>
      </c>
      <c r="G218" s="73"/>
    </row>
    <row r="219" spans="1:7" ht="21.75" customHeight="1">
      <c r="A219" s="7"/>
      <c r="B219" s="24" t="s">
        <v>4</v>
      </c>
      <c r="C219" s="25">
        <f>IF(VLOOKUP($A217,カタログ!$B:$J,3,FALSE)="","",VLOOKUP($A217,カタログ!$B:$J,3,FALSE))</f>
      </c>
      <c r="D219" s="23"/>
      <c r="E219" s="23"/>
      <c r="F219" s="24" t="s">
        <v>4</v>
      </c>
      <c r="G219" s="25">
        <f>IF(VLOOKUP($E217,カタログ!$B:$J,3,FALSE)="","",VLOOKUP($E217,カタログ!$B:$J,3,FALSE))</f>
      </c>
    </row>
    <row r="220" spans="1:7" ht="21.75" customHeight="1">
      <c r="A220" s="7"/>
      <c r="B220" s="24" t="s">
        <v>2</v>
      </c>
      <c r="C220" s="25">
        <f>IF(VLOOKUP($A217,カタログ!$B:$J,4,FALSE)="","",VLOOKUP($A217,カタログ!$B:$J,4,FALSE))</f>
      </c>
      <c r="D220" s="23"/>
      <c r="E220" s="23"/>
      <c r="F220" s="24" t="s">
        <v>2</v>
      </c>
      <c r="G220" s="25">
        <f>IF(VLOOKUP($E217,カタログ!$B:$J,4,FALSE)="","",VLOOKUP($E217,カタログ!$B:$J,4,FALSE))</f>
      </c>
    </row>
    <row r="221" spans="1:7" ht="21.75" customHeight="1">
      <c r="A221" s="7"/>
      <c r="B221" s="24" t="s">
        <v>27</v>
      </c>
      <c r="C221" s="25">
        <f>IF(VLOOKUP($A217,カタログ!$B:$J,5,FALSE)="","",VLOOKUP($A217,カタログ!$B:$J,5,FALSE))</f>
      </c>
      <c r="D221" s="23"/>
      <c r="E221" s="23"/>
      <c r="F221" s="24" t="s">
        <v>27</v>
      </c>
      <c r="G221" s="25">
        <f>IF(VLOOKUP($E217,カタログ!$B:$J,5,FALSE)="","",VLOOKUP($E217,カタログ!$B:$J,5,FALSE))</f>
      </c>
    </row>
    <row r="222" spans="1:7" ht="21.75" customHeight="1">
      <c r="A222" s="7"/>
      <c r="B222" s="24" t="s">
        <v>28</v>
      </c>
      <c r="C222" s="25">
        <f>IF(VLOOKUP($A217,カタログ!$B:$J,6,FALSE)="","",VLOOKUP($A217,カタログ!$B:$J,6,FALSE))</f>
      </c>
      <c r="D222" s="23"/>
      <c r="E222" s="23"/>
      <c r="F222" s="24" t="s">
        <v>28</v>
      </c>
      <c r="G222" s="25">
        <f>IF(VLOOKUP($E217,カタログ!$B:$J,6,FALSE)="","",VLOOKUP($E217,カタログ!$B:$J,6,FALSE))</f>
      </c>
    </row>
    <row r="223" spans="1:7" ht="21.75" customHeight="1">
      <c r="A223" s="7"/>
      <c r="B223" s="24" t="s">
        <v>29</v>
      </c>
      <c r="C223" s="25">
        <f>IF(VLOOKUP($A217,カタログ!$B:$J,8,FALSE)="","",VLOOKUP($A217,カタログ!$B:$J,8,FALSE))</f>
      </c>
      <c r="D223" s="23"/>
      <c r="E223" s="23"/>
      <c r="F223" s="24" t="s">
        <v>29</v>
      </c>
      <c r="G223" s="25">
        <f>IF(VLOOKUP($E217,カタログ!$B:$J,8,FALSE)="","",VLOOKUP($E217,カタログ!$B:$J,8,FALSE))</f>
      </c>
    </row>
    <row r="224" spans="1:7" ht="67.5" customHeight="1">
      <c r="A224" s="7"/>
      <c r="B224" s="49" t="s">
        <v>24</v>
      </c>
      <c r="C224" s="26">
        <f>IF(VLOOKUP($A217,カタログ!$B:$J,9,FALSE)="","",VLOOKUP($A217,カタログ!$B:$J,9,FALSE))</f>
      </c>
      <c r="D224" s="28"/>
      <c r="E224" s="43"/>
      <c r="F224" s="24" t="s">
        <v>24</v>
      </c>
      <c r="G224" s="26">
        <f>IF(VLOOKUP($E217,カタログ!$B:$J,9,FALSE)="","",VLOOKUP($E217,カタログ!$B:$J,9,FALSE))</f>
      </c>
    </row>
    <row r="225" spans="1:8" ht="21.75" customHeight="1">
      <c r="A225" s="13"/>
      <c r="D225" s="11"/>
      <c r="E225" s="13"/>
      <c r="H225" s="11"/>
    </row>
  </sheetData>
  <sheetProtection/>
  <mergeCells count="50">
    <mergeCell ref="B218:C218"/>
    <mergeCell ref="F218:G218"/>
    <mergeCell ref="B191:C191"/>
    <mergeCell ref="F191:G191"/>
    <mergeCell ref="B200:C200"/>
    <mergeCell ref="F200:G200"/>
    <mergeCell ref="B209:C209"/>
    <mergeCell ref="F209:G209"/>
    <mergeCell ref="B164:C164"/>
    <mergeCell ref="F164:G164"/>
    <mergeCell ref="B173:C173"/>
    <mergeCell ref="F173:G173"/>
    <mergeCell ref="B182:C182"/>
    <mergeCell ref="F182:G182"/>
    <mergeCell ref="B137:C137"/>
    <mergeCell ref="F137:G137"/>
    <mergeCell ref="B146:C146"/>
    <mergeCell ref="F146:G146"/>
    <mergeCell ref="B155:C155"/>
    <mergeCell ref="F155:G155"/>
    <mergeCell ref="B110:C110"/>
    <mergeCell ref="F110:G110"/>
    <mergeCell ref="B119:C119"/>
    <mergeCell ref="F119:G119"/>
    <mergeCell ref="B128:C128"/>
    <mergeCell ref="F128:G128"/>
    <mergeCell ref="B83:C83"/>
    <mergeCell ref="F83:G83"/>
    <mergeCell ref="B92:C92"/>
    <mergeCell ref="F92:G92"/>
    <mergeCell ref="B101:C101"/>
    <mergeCell ref="F101:G101"/>
    <mergeCell ref="B56:C56"/>
    <mergeCell ref="F56:G56"/>
    <mergeCell ref="B65:C65"/>
    <mergeCell ref="F65:G65"/>
    <mergeCell ref="B74:C74"/>
    <mergeCell ref="F74:G74"/>
    <mergeCell ref="B29:C29"/>
    <mergeCell ref="F29:G29"/>
    <mergeCell ref="B38:C38"/>
    <mergeCell ref="F38:G38"/>
    <mergeCell ref="B47:C47"/>
    <mergeCell ref="F47:G47"/>
    <mergeCell ref="B2:C2"/>
    <mergeCell ref="F2:G2"/>
    <mergeCell ref="B11:C11"/>
    <mergeCell ref="F11:G11"/>
    <mergeCell ref="B20:C20"/>
    <mergeCell ref="F20:G20"/>
  </mergeCells>
  <printOptions/>
  <pageMargins left="0.7874015748031497" right="0.07874015748031496" top="0.984251968503937" bottom="0.984251968503937" header="0.5118110236220472" footer="0.5118110236220472"/>
  <pageSetup horizontalDpi="300" verticalDpi="300" orientation="landscape" paperSize="9" r:id="rId1"/>
  <rowBreaks count="12" manualBreakCount="12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14.625" style="0" customWidth="1"/>
    <col min="3" max="3" width="38.00390625" style="5" customWidth="1"/>
    <col min="4" max="5" width="6.875" style="0" customWidth="1"/>
    <col min="6" max="6" width="14.625" style="0" customWidth="1"/>
    <col min="7" max="7" width="38.00390625" style="5" customWidth="1"/>
    <col min="8" max="8" width="6.875" style="0" customWidth="1"/>
  </cols>
  <sheetData>
    <row r="1" spans="1:8" ht="21.75" customHeight="1">
      <c r="A1" s="9">
        <v>101</v>
      </c>
      <c r="B1" s="7"/>
      <c r="C1" s="8"/>
      <c r="D1" s="14"/>
      <c r="E1" s="9">
        <v>102</v>
      </c>
      <c r="F1" s="7"/>
      <c r="G1" s="8"/>
      <c r="H1" s="4"/>
    </row>
    <row r="2" spans="1:7" ht="21.75" customHeight="1">
      <c r="A2" s="7"/>
      <c r="B2" s="73" t="s">
        <v>43</v>
      </c>
      <c r="C2" s="73"/>
      <c r="D2" s="7"/>
      <c r="E2" s="7"/>
      <c r="F2" s="73" t="s">
        <v>43</v>
      </c>
      <c r="G2" s="73"/>
    </row>
    <row r="3" spans="1:7" ht="21.75" customHeight="1">
      <c r="A3" s="7"/>
      <c r="B3" s="24" t="s">
        <v>4</v>
      </c>
      <c r="C3" s="25">
        <f>IF(VLOOKUP($A1,カタログ!$B:$J,3,FALSE)="","",VLOOKUP($A1,カタログ!$B:$J,3,FALSE))</f>
      </c>
      <c r="D3" s="23"/>
      <c r="E3" s="23"/>
      <c r="F3" s="24" t="s">
        <v>4</v>
      </c>
      <c r="G3" s="25">
        <f>IF(VLOOKUP($E1,カタログ!$B:$J,3,FALSE)="","",VLOOKUP($E1,カタログ!$B:$J,3,FALSE))</f>
      </c>
    </row>
    <row r="4" spans="1:7" ht="21.75" customHeight="1">
      <c r="A4" s="7"/>
      <c r="B4" s="24" t="s">
        <v>2</v>
      </c>
      <c r="C4" s="25">
        <f>IF(VLOOKUP($A1,カタログ!$B:$J,4,FALSE)="","",VLOOKUP($A1,カタログ!$B:$J,4,FALSE))</f>
      </c>
      <c r="D4" s="23"/>
      <c r="E4" s="23"/>
      <c r="F4" s="24" t="s">
        <v>2</v>
      </c>
      <c r="G4" s="25">
        <f>IF(VLOOKUP($E1,カタログ!$B:$J,4,FALSE)="","",VLOOKUP($E1,カタログ!$B:$J,4,FALSE))</f>
      </c>
    </row>
    <row r="5" spans="1:7" ht="21.75" customHeight="1">
      <c r="A5" s="7"/>
      <c r="B5" s="24" t="s">
        <v>27</v>
      </c>
      <c r="C5" s="25">
        <f>IF(VLOOKUP($A1,カタログ!$B:$J,5,FALSE)="","",VLOOKUP($A1,カタログ!$B:$J,5,FALSE))</f>
      </c>
      <c r="D5" s="23"/>
      <c r="E5" s="23"/>
      <c r="F5" s="24" t="s">
        <v>27</v>
      </c>
      <c r="G5" s="25">
        <f>IF(VLOOKUP($E1,カタログ!$B:$J,5,FALSE)="","",VLOOKUP($E1,カタログ!$B:$J,5,FALSE))</f>
      </c>
    </row>
    <row r="6" spans="1:7" ht="21.75" customHeight="1">
      <c r="A6" s="7"/>
      <c r="B6" s="24" t="s">
        <v>28</v>
      </c>
      <c r="C6" s="25">
        <f>IF(VLOOKUP($A1,カタログ!$B:$J,6,FALSE)="","",VLOOKUP($A1,カタログ!$B:$J,6,FALSE))</f>
      </c>
      <c r="D6" s="23"/>
      <c r="E6" s="23"/>
      <c r="F6" s="24" t="s">
        <v>28</v>
      </c>
      <c r="G6" s="25">
        <f>IF(VLOOKUP($E1,カタログ!$B:$J,6,FALSE)="","",VLOOKUP($E1,カタログ!$B:$J,6,FALSE))</f>
      </c>
    </row>
    <row r="7" spans="1:7" ht="21.75" customHeight="1">
      <c r="A7" s="7"/>
      <c r="B7" s="24" t="s">
        <v>29</v>
      </c>
      <c r="C7" s="25">
        <f>IF(VLOOKUP($A1,カタログ!$B:$J,8,FALSE)="","",VLOOKUP($A1,カタログ!$B:$J,8,FALSE))</f>
      </c>
      <c r="D7" s="23"/>
      <c r="E7" s="23"/>
      <c r="F7" s="24" t="s">
        <v>29</v>
      </c>
      <c r="G7" s="25">
        <f>IF(VLOOKUP($E1,カタログ!$B:$J,8,FALSE)="","",VLOOKUP($E1,カタログ!$B:$J,8,FALSE))</f>
      </c>
    </row>
    <row r="8" spans="1:7" ht="67.5" customHeight="1">
      <c r="A8" s="7"/>
      <c r="B8" s="49" t="s">
        <v>24</v>
      </c>
      <c r="C8" s="26">
        <f>IF(VLOOKUP($A1,カタログ!$B:$J,9,FALSE)="","",VLOOKUP($A1,カタログ!$B:$J,9,FALSE))</f>
      </c>
      <c r="D8" s="28"/>
      <c r="E8" s="43"/>
      <c r="F8" s="24" t="s">
        <v>24</v>
      </c>
      <c r="G8" s="26">
        <f>IF(VLOOKUP($E1,カタログ!$B:$J,9,FALSE)="","",VLOOKUP($E1,カタログ!$B:$J,9,FALSE))</f>
      </c>
    </row>
    <row r="9" spans="1:8" ht="21.75" customHeight="1">
      <c r="A9" s="10"/>
      <c r="B9" s="7"/>
      <c r="C9" s="8"/>
      <c r="D9" s="3"/>
      <c r="E9" s="1"/>
      <c r="F9" s="7"/>
      <c r="G9" s="8"/>
      <c r="H9" s="11"/>
    </row>
    <row r="10" spans="1:8" ht="21.75" customHeight="1">
      <c r="A10" s="9">
        <v>103</v>
      </c>
      <c r="B10" s="7"/>
      <c r="C10" s="8"/>
      <c r="D10" s="4"/>
      <c r="E10" s="2">
        <v>104</v>
      </c>
      <c r="F10" s="7"/>
      <c r="G10" s="8"/>
      <c r="H10" s="4"/>
    </row>
    <row r="11" spans="1:7" ht="21.75" customHeight="1">
      <c r="A11" s="7"/>
      <c r="B11" s="73" t="s">
        <v>43</v>
      </c>
      <c r="C11" s="73"/>
      <c r="D11" s="7"/>
      <c r="E11" s="7"/>
      <c r="F11" s="73" t="s">
        <v>43</v>
      </c>
      <c r="G11" s="73"/>
    </row>
    <row r="12" spans="1:7" ht="21.75" customHeight="1">
      <c r="A12" s="7"/>
      <c r="B12" s="24" t="s">
        <v>4</v>
      </c>
      <c r="C12" s="25">
        <f>IF(VLOOKUP($A10,カタログ!$B:$J,3,FALSE)="","",VLOOKUP($A10,カタログ!$B:$J,3,FALSE))</f>
      </c>
      <c r="D12" s="23"/>
      <c r="E12" s="23"/>
      <c r="F12" s="24" t="s">
        <v>4</v>
      </c>
      <c r="G12" s="25">
        <f>IF(VLOOKUP($E10,カタログ!$B:$J,3,FALSE)="","",VLOOKUP($E10,カタログ!$B:$J,3,FALSE))</f>
      </c>
    </row>
    <row r="13" spans="1:7" ht="21.75" customHeight="1">
      <c r="A13" s="7"/>
      <c r="B13" s="24" t="s">
        <v>2</v>
      </c>
      <c r="C13" s="25">
        <f>IF(VLOOKUP($A10,カタログ!$B:$J,4,FALSE)="","",VLOOKUP($A10,カタログ!$B:$J,4,FALSE))</f>
      </c>
      <c r="D13" s="23"/>
      <c r="E13" s="23"/>
      <c r="F13" s="24" t="s">
        <v>2</v>
      </c>
      <c r="G13" s="25">
        <f>IF(VLOOKUP($E10,カタログ!$B:$J,4,FALSE)="","",VLOOKUP($E10,カタログ!$B:$J,4,FALSE))</f>
      </c>
    </row>
    <row r="14" spans="1:7" ht="21.75" customHeight="1">
      <c r="A14" s="7"/>
      <c r="B14" s="24" t="s">
        <v>27</v>
      </c>
      <c r="C14" s="25">
        <f>IF(VLOOKUP($A10,カタログ!$B:$J,5,FALSE)="","",VLOOKUP($A10,カタログ!$B:$J,5,FALSE))</f>
      </c>
      <c r="D14" s="23"/>
      <c r="E14" s="23"/>
      <c r="F14" s="24" t="s">
        <v>27</v>
      </c>
      <c r="G14" s="25">
        <f>IF(VLOOKUP($E10,カタログ!$B:$J,5,FALSE)="","",VLOOKUP($E10,カタログ!$B:$J,5,FALSE))</f>
      </c>
    </row>
    <row r="15" spans="1:7" ht="21.75" customHeight="1">
      <c r="A15" s="7"/>
      <c r="B15" s="24" t="s">
        <v>28</v>
      </c>
      <c r="C15" s="25">
        <f>IF(VLOOKUP($A10,カタログ!$B:$J,6,FALSE)="","",VLOOKUP($A10,カタログ!$B:$J,6,FALSE))</f>
      </c>
      <c r="D15" s="23"/>
      <c r="E15" s="23"/>
      <c r="F15" s="24" t="s">
        <v>28</v>
      </c>
      <c r="G15" s="25">
        <f>IF(VLOOKUP($E10,カタログ!$B:$J,6,FALSE)="","",VLOOKUP($E10,カタログ!$B:$J,6,FALSE))</f>
      </c>
    </row>
    <row r="16" spans="1:7" ht="21.75" customHeight="1">
      <c r="A16" s="7"/>
      <c r="B16" s="24" t="s">
        <v>29</v>
      </c>
      <c r="C16" s="25">
        <f>IF(VLOOKUP($A10,カタログ!$B:$J,8,FALSE)="","",VLOOKUP($A10,カタログ!$B:$J,8,FALSE))</f>
      </c>
      <c r="D16" s="23"/>
      <c r="E16" s="23"/>
      <c r="F16" s="24" t="s">
        <v>29</v>
      </c>
      <c r="G16" s="25">
        <f>IF(VLOOKUP($E10,カタログ!$B:$J,8,FALSE)="","",VLOOKUP($E10,カタログ!$B:$J,8,FALSE))</f>
      </c>
    </row>
    <row r="17" spans="1:7" ht="67.5" customHeight="1">
      <c r="A17" s="7"/>
      <c r="B17" s="49" t="s">
        <v>24</v>
      </c>
      <c r="C17" s="26">
        <f>IF(VLOOKUP($A10,カタログ!$B:$J,9,FALSE)="","",VLOOKUP($A10,カタログ!$B:$J,9,FALSE))</f>
      </c>
      <c r="D17" s="28"/>
      <c r="E17" s="43"/>
      <c r="F17" s="24" t="s">
        <v>24</v>
      </c>
      <c r="G17" s="26">
        <f>IF(VLOOKUP($E10,カタログ!$B:$J,9,FALSE)="","",VLOOKUP($E10,カタログ!$B:$J,9,FALSE))</f>
      </c>
    </row>
    <row r="18" spans="1:8" ht="21.75" customHeight="1">
      <c r="A18" s="10"/>
      <c r="B18" s="7"/>
      <c r="C18" s="8"/>
      <c r="D18" s="15"/>
      <c r="E18" s="10"/>
      <c r="F18" s="7"/>
      <c r="H18" s="11"/>
    </row>
    <row r="19" spans="1:8" ht="21.75" customHeight="1">
      <c r="A19" s="12">
        <v>105</v>
      </c>
      <c r="D19" s="4"/>
      <c r="E19" s="12">
        <v>106</v>
      </c>
      <c r="H19" s="4"/>
    </row>
    <row r="20" spans="2:7" ht="21.75" customHeight="1">
      <c r="B20" s="73" t="s">
        <v>43</v>
      </c>
      <c r="C20" s="73"/>
      <c r="D20" s="7"/>
      <c r="E20" s="7"/>
      <c r="F20" s="73" t="s">
        <v>43</v>
      </c>
      <c r="G20" s="73"/>
    </row>
    <row r="21" spans="1:7" ht="21.75" customHeight="1">
      <c r="A21" s="7"/>
      <c r="B21" s="24" t="s">
        <v>4</v>
      </c>
      <c r="C21" s="25">
        <f>IF(VLOOKUP($A19,カタログ!$B:$J,3,FALSE)="","",VLOOKUP($A19,カタログ!$B:$J,3,FALSE))</f>
      </c>
      <c r="D21" s="23"/>
      <c r="E21" s="23"/>
      <c r="F21" s="24" t="s">
        <v>4</v>
      </c>
      <c r="G21" s="25">
        <f>IF(VLOOKUP($E19,カタログ!$B:$J,3,FALSE)="","",VLOOKUP($E19,カタログ!$B:$J,3,FALSE))</f>
      </c>
    </row>
    <row r="22" spans="1:7" ht="21.75" customHeight="1">
      <c r="A22" s="7"/>
      <c r="B22" s="24" t="s">
        <v>2</v>
      </c>
      <c r="C22" s="25">
        <f>IF(VLOOKUP($A19,カタログ!$B:$J,4,FALSE)="","",VLOOKUP($A19,カタログ!$B:$J,4,FALSE))</f>
      </c>
      <c r="D22" s="23"/>
      <c r="E22" s="23"/>
      <c r="F22" s="24" t="s">
        <v>2</v>
      </c>
      <c r="G22" s="25">
        <f>IF(VLOOKUP($E19,カタログ!$B:$J,4,FALSE)="","",VLOOKUP($E19,カタログ!$B:$J,4,FALSE))</f>
      </c>
    </row>
    <row r="23" spans="1:7" ht="21.75" customHeight="1">
      <c r="A23" s="7"/>
      <c r="B23" s="24" t="s">
        <v>27</v>
      </c>
      <c r="C23" s="25">
        <f>IF(VLOOKUP($A19,カタログ!$B:$J,5,FALSE)="","",VLOOKUP($A19,カタログ!$B:$J,5,FALSE))</f>
      </c>
      <c r="D23" s="23"/>
      <c r="E23" s="23"/>
      <c r="F23" s="24" t="s">
        <v>27</v>
      </c>
      <c r="G23" s="25">
        <f>IF(VLOOKUP($E19,カタログ!$B:$J,5,FALSE)="","",VLOOKUP($E19,カタログ!$B:$J,5,FALSE))</f>
      </c>
    </row>
    <row r="24" spans="1:7" ht="21.75" customHeight="1">
      <c r="A24" s="7"/>
      <c r="B24" s="24" t="s">
        <v>28</v>
      </c>
      <c r="C24" s="25">
        <f>IF(VLOOKUP($A19,カタログ!$B:$J,6,FALSE)="","",VLOOKUP($A19,カタログ!$B:$J,6,FALSE))</f>
      </c>
      <c r="D24" s="23"/>
      <c r="E24" s="23"/>
      <c r="F24" s="24" t="s">
        <v>28</v>
      </c>
      <c r="G24" s="25">
        <f>IF(VLOOKUP($E19,カタログ!$B:$J,6,FALSE)="","",VLOOKUP($E19,カタログ!$B:$J,6,FALSE))</f>
      </c>
    </row>
    <row r="25" spans="1:7" ht="21.75" customHeight="1">
      <c r="A25" s="7"/>
      <c r="B25" s="24" t="s">
        <v>29</v>
      </c>
      <c r="C25" s="25">
        <f>IF(VLOOKUP($A19,カタログ!$B:$J,8,FALSE)="","",VLOOKUP($A19,カタログ!$B:$J,8,FALSE))</f>
      </c>
      <c r="D25" s="23"/>
      <c r="E25" s="23"/>
      <c r="F25" s="24" t="s">
        <v>29</v>
      </c>
      <c r="G25" s="25">
        <f>IF(VLOOKUP($E19,カタログ!$B:$J,8,FALSE)="","",VLOOKUP($E19,カタログ!$B:$J,8,FALSE))</f>
      </c>
    </row>
    <row r="26" spans="1:7" ht="67.5" customHeight="1">
      <c r="A26" s="7"/>
      <c r="B26" s="49" t="s">
        <v>24</v>
      </c>
      <c r="C26" s="26">
        <f>IF(VLOOKUP($A19,カタログ!$B:$J,9,FALSE)="","",VLOOKUP($A19,カタログ!$B:$J,9,FALSE))</f>
      </c>
      <c r="D26" s="28"/>
      <c r="E26" s="43"/>
      <c r="F26" s="24" t="s">
        <v>24</v>
      </c>
      <c r="G26" s="26">
        <f>IF(VLOOKUP($E19,カタログ!$B:$J,9,FALSE)="","",VLOOKUP($E19,カタログ!$B:$J,9,FALSE))</f>
      </c>
    </row>
    <row r="27" spans="1:8" ht="21.75" customHeight="1">
      <c r="A27" s="13"/>
      <c r="D27" s="3"/>
      <c r="E27" s="1"/>
      <c r="H27" s="11"/>
    </row>
    <row r="28" spans="1:8" ht="21.75" customHeight="1">
      <c r="A28" s="12">
        <v>107</v>
      </c>
      <c r="D28" s="4"/>
      <c r="E28" s="2">
        <v>108</v>
      </c>
      <c r="H28" s="4"/>
    </row>
    <row r="29" spans="2:7" ht="21.75" customHeight="1">
      <c r="B29" s="73" t="s">
        <v>43</v>
      </c>
      <c r="C29" s="73"/>
      <c r="D29" s="7"/>
      <c r="E29" s="7"/>
      <c r="F29" s="73" t="s">
        <v>43</v>
      </c>
      <c r="G29" s="73"/>
    </row>
    <row r="30" spans="1:7" ht="21.75" customHeight="1">
      <c r="A30" s="7"/>
      <c r="B30" s="24" t="s">
        <v>4</v>
      </c>
      <c r="C30" s="25">
        <f>IF(VLOOKUP($A28,カタログ!$B:$J,3,FALSE)="","",VLOOKUP($A28,カタログ!$B:$J,3,FALSE))</f>
      </c>
      <c r="D30" s="23"/>
      <c r="E30" s="23"/>
      <c r="F30" s="24" t="s">
        <v>4</v>
      </c>
      <c r="G30" s="25">
        <f>IF(VLOOKUP($E28,カタログ!$B:$J,3,FALSE)="","",VLOOKUP($E28,カタログ!$B:$J,3,FALSE))</f>
      </c>
    </row>
    <row r="31" spans="1:7" ht="21.75" customHeight="1">
      <c r="A31" s="7"/>
      <c r="B31" s="24" t="s">
        <v>2</v>
      </c>
      <c r="C31" s="25">
        <f>IF(VLOOKUP($A28,カタログ!$B:$J,4,FALSE)="","",VLOOKUP($A28,カタログ!$B:$J,4,FALSE))</f>
      </c>
      <c r="D31" s="23"/>
      <c r="E31" s="23"/>
      <c r="F31" s="24" t="s">
        <v>2</v>
      </c>
      <c r="G31" s="25">
        <f>IF(VLOOKUP($E28,カタログ!$B:$J,4,FALSE)="","",VLOOKUP($E28,カタログ!$B:$J,4,FALSE))</f>
      </c>
    </row>
    <row r="32" spans="1:7" ht="21.75" customHeight="1">
      <c r="A32" s="7"/>
      <c r="B32" s="24" t="s">
        <v>27</v>
      </c>
      <c r="C32" s="25">
        <f>IF(VLOOKUP($A28,カタログ!$B:$J,5,FALSE)="","",VLOOKUP($A28,カタログ!$B:$J,5,FALSE))</f>
      </c>
      <c r="D32" s="23"/>
      <c r="E32" s="23"/>
      <c r="F32" s="24" t="s">
        <v>27</v>
      </c>
      <c r="G32" s="25">
        <f>IF(VLOOKUP($E28,カタログ!$B:$J,5,FALSE)="","",VLOOKUP($E28,カタログ!$B:$J,5,FALSE))</f>
      </c>
    </row>
    <row r="33" spans="1:7" ht="21.75" customHeight="1">
      <c r="A33" s="7"/>
      <c r="B33" s="24" t="s">
        <v>28</v>
      </c>
      <c r="C33" s="25">
        <f>IF(VLOOKUP($A28,カタログ!$B:$J,6,FALSE)="","",VLOOKUP($A28,カタログ!$B:$J,6,FALSE))</f>
      </c>
      <c r="D33" s="23"/>
      <c r="E33" s="23"/>
      <c r="F33" s="24" t="s">
        <v>28</v>
      </c>
      <c r="G33" s="25">
        <f>IF(VLOOKUP($E28,カタログ!$B:$J,6,FALSE)="","",VLOOKUP($E28,カタログ!$B:$J,6,FALSE))</f>
      </c>
    </row>
    <row r="34" spans="1:7" ht="21.75" customHeight="1">
      <c r="A34" s="7"/>
      <c r="B34" s="24" t="s">
        <v>29</v>
      </c>
      <c r="C34" s="25">
        <f>IF(VLOOKUP($A28,カタログ!$B:$J,8,FALSE)="","",VLOOKUP($A28,カタログ!$B:$J,8,FALSE))</f>
      </c>
      <c r="D34" s="23"/>
      <c r="E34" s="23"/>
      <c r="F34" s="24" t="s">
        <v>29</v>
      </c>
      <c r="G34" s="25">
        <f>IF(VLOOKUP($E28,カタログ!$B:$J,8,FALSE)="","",VLOOKUP($E28,カタログ!$B:$J,8,FALSE))</f>
      </c>
    </row>
    <row r="35" spans="1:7" ht="67.5" customHeight="1">
      <c r="A35" s="7"/>
      <c r="B35" s="49" t="s">
        <v>24</v>
      </c>
      <c r="C35" s="26">
        <f>IF(VLOOKUP($A28,カタログ!$B:$J,9,FALSE)="","",VLOOKUP($A28,カタログ!$B:$J,9,FALSE))</f>
      </c>
      <c r="D35" s="28"/>
      <c r="E35" s="43"/>
      <c r="F35" s="24" t="s">
        <v>24</v>
      </c>
      <c r="G35" s="26">
        <f>IF(VLOOKUP($E28,カタログ!$B:$J,9,FALSE)="","",VLOOKUP($E28,カタログ!$B:$J,9,FALSE))</f>
      </c>
    </row>
    <row r="36" spans="1:8" ht="21.75" customHeight="1">
      <c r="A36" s="10"/>
      <c r="D36" s="15"/>
      <c r="E36" s="10"/>
      <c r="H36" s="11"/>
    </row>
    <row r="37" spans="1:8" ht="21.75" customHeight="1">
      <c r="A37" s="12">
        <v>109</v>
      </c>
      <c r="D37" s="4"/>
      <c r="E37" s="12">
        <v>110</v>
      </c>
      <c r="H37" s="4"/>
    </row>
    <row r="38" spans="2:7" ht="21.75" customHeight="1">
      <c r="B38" s="73" t="s">
        <v>43</v>
      </c>
      <c r="C38" s="73"/>
      <c r="D38" s="7"/>
      <c r="E38" s="7"/>
      <c r="F38" s="73" t="s">
        <v>43</v>
      </c>
      <c r="G38" s="73"/>
    </row>
    <row r="39" spans="1:7" ht="21.75" customHeight="1">
      <c r="A39" s="7"/>
      <c r="B39" s="24" t="s">
        <v>4</v>
      </c>
      <c r="C39" s="25">
        <f>IF(VLOOKUP($A37,カタログ!$B:$J,3,FALSE)="","",VLOOKUP($A37,カタログ!$B:$J,3,FALSE))</f>
      </c>
      <c r="D39" s="23"/>
      <c r="E39" s="23"/>
      <c r="F39" s="24" t="s">
        <v>4</v>
      </c>
      <c r="G39" s="25">
        <f>IF(VLOOKUP($E37,カタログ!$B:$J,3,FALSE)="","",VLOOKUP($E37,カタログ!$B:$J,3,FALSE))</f>
      </c>
    </row>
    <row r="40" spans="1:7" ht="21.75" customHeight="1">
      <c r="A40" s="7"/>
      <c r="B40" s="24" t="s">
        <v>2</v>
      </c>
      <c r="C40" s="25">
        <f>IF(VLOOKUP($A37,カタログ!$B:$J,4,FALSE)="","",VLOOKUP($A37,カタログ!$B:$J,4,FALSE))</f>
      </c>
      <c r="D40" s="23"/>
      <c r="E40" s="23"/>
      <c r="F40" s="24" t="s">
        <v>2</v>
      </c>
      <c r="G40" s="25">
        <f>IF(VLOOKUP($E37,カタログ!$B:$J,4,FALSE)="","",VLOOKUP($E37,カタログ!$B:$J,4,FALSE))</f>
      </c>
    </row>
    <row r="41" spans="1:7" ht="21.75" customHeight="1">
      <c r="A41" s="7"/>
      <c r="B41" s="24" t="s">
        <v>27</v>
      </c>
      <c r="C41" s="25">
        <f>IF(VLOOKUP($A37,カタログ!$B:$J,5,FALSE)="","",VLOOKUP($A37,カタログ!$B:$J,5,FALSE))</f>
      </c>
      <c r="D41" s="23"/>
      <c r="E41" s="23"/>
      <c r="F41" s="24" t="s">
        <v>27</v>
      </c>
      <c r="G41" s="25">
        <f>IF(VLOOKUP($E37,カタログ!$B:$J,5,FALSE)="","",VLOOKUP($E37,カタログ!$B:$J,5,FALSE))</f>
      </c>
    </row>
    <row r="42" spans="1:7" ht="21.75" customHeight="1">
      <c r="A42" s="7"/>
      <c r="B42" s="24" t="s">
        <v>28</v>
      </c>
      <c r="C42" s="25">
        <f>IF(VLOOKUP($A37,カタログ!$B:$J,6,FALSE)="","",VLOOKUP($A37,カタログ!$B:$J,6,FALSE))</f>
      </c>
      <c r="D42" s="23"/>
      <c r="E42" s="23"/>
      <c r="F42" s="24" t="s">
        <v>28</v>
      </c>
      <c r="G42" s="25">
        <f>IF(VLOOKUP($E37,カタログ!$B:$J,6,FALSE)="","",VLOOKUP($E37,カタログ!$B:$J,6,FALSE))</f>
      </c>
    </row>
    <row r="43" spans="1:7" ht="21.75" customHeight="1">
      <c r="A43" s="7"/>
      <c r="B43" s="24" t="s">
        <v>29</v>
      </c>
      <c r="C43" s="25">
        <f>IF(VLOOKUP($A37,カタログ!$B:$J,8,FALSE)="","",VLOOKUP($A37,カタログ!$B:$J,8,FALSE))</f>
      </c>
      <c r="D43" s="23"/>
      <c r="E43" s="23"/>
      <c r="F43" s="24" t="s">
        <v>29</v>
      </c>
      <c r="G43" s="25">
        <f>IF(VLOOKUP($E37,カタログ!$B:$J,8,FALSE)="","",VLOOKUP($E37,カタログ!$B:$J,8,FALSE))</f>
      </c>
    </row>
    <row r="44" spans="1:7" ht="67.5" customHeight="1">
      <c r="A44" s="7"/>
      <c r="B44" s="49" t="s">
        <v>24</v>
      </c>
      <c r="C44" s="26">
        <f>IF(VLOOKUP($A37,カタログ!$B:$J,9,FALSE)="","",VLOOKUP($A37,カタログ!$B:$J,9,FALSE))</f>
      </c>
      <c r="D44" s="28"/>
      <c r="E44" s="43"/>
      <c r="F44" s="24" t="s">
        <v>24</v>
      </c>
      <c r="G44" s="26">
        <f>IF(VLOOKUP($E37,カタログ!$B:$J,9,FALSE)="","",VLOOKUP($E37,カタログ!$B:$J,9,FALSE))</f>
      </c>
    </row>
    <row r="45" spans="1:8" ht="21.75" customHeight="1">
      <c r="A45" s="13"/>
      <c r="D45" s="3"/>
      <c r="E45" s="1"/>
      <c r="H45" s="11"/>
    </row>
    <row r="46" spans="1:8" ht="21.75" customHeight="1">
      <c r="A46" s="12">
        <v>111</v>
      </c>
      <c r="D46" s="4"/>
      <c r="E46" s="2">
        <v>112</v>
      </c>
      <c r="H46" s="4"/>
    </row>
    <row r="47" spans="2:7" ht="21.75" customHeight="1">
      <c r="B47" s="73" t="s">
        <v>43</v>
      </c>
      <c r="C47" s="73"/>
      <c r="D47" s="7"/>
      <c r="E47" s="7"/>
      <c r="F47" s="73" t="s">
        <v>43</v>
      </c>
      <c r="G47" s="73"/>
    </row>
    <row r="48" spans="1:7" ht="21.75" customHeight="1">
      <c r="A48" s="7"/>
      <c r="B48" s="24" t="s">
        <v>4</v>
      </c>
      <c r="C48" s="25">
        <f>IF(VLOOKUP($A46,カタログ!$B:$J,3,FALSE)="","",VLOOKUP($A46,カタログ!$B:$J,3,FALSE))</f>
      </c>
      <c r="D48" s="23"/>
      <c r="E48" s="23"/>
      <c r="F48" s="24" t="s">
        <v>4</v>
      </c>
      <c r="G48" s="25">
        <f>IF(VLOOKUP($E46,カタログ!$B:$J,3,FALSE)="","",VLOOKUP($E46,カタログ!$B:$J,3,FALSE))</f>
      </c>
    </row>
    <row r="49" spans="1:7" ht="21.75" customHeight="1">
      <c r="A49" s="7"/>
      <c r="B49" s="24" t="s">
        <v>2</v>
      </c>
      <c r="C49" s="25">
        <f>IF(VLOOKUP($A46,カタログ!$B:$J,4,FALSE)="","",VLOOKUP($A46,カタログ!$B:$J,4,FALSE))</f>
      </c>
      <c r="D49" s="23"/>
      <c r="E49" s="23"/>
      <c r="F49" s="24" t="s">
        <v>2</v>
      </c>
      <c r="G49" s="25">
        <f>IF(VLOOKUP($E46,カタログ!$B:$J,4,FALSE)="","",VLOOKUP($E46,カタログ!$B:$J,4,FALSE))</f>
      </c>
    </row>
    <row r="50" spans="1:7" ht="21.75" customHeight="1">
      <c r="A50" s="7"/>
      <c r="B50" s="24" t="s">
        <v>27</v>
      </c>
      <c r="C50" s="25">
        <f>IF(VLOOKUP($A46,カタログ!$B:$J,5,FALSE)="","",VLOOKUP($A46,カタログ!$B:$J,5,FALSE))</f>
      </c>
      <c r="D50" s="23"/>
      <c r="E50" s="23"/>
      <c r="F50" s="24" t="s">
        <v>27</v>
      </c>
      <c r="G50" s="25">
        <f>IF(VLOOKUP($E46,カタログ!$B:$J,5,FALSE)="","",VLOOKUP($E46,カタログ!$B:$J,5,FALSE))</f>
      </c>
    </row>
    <row r="51" spans="1:7" ht="21.75" customHeight="1">
      <c r="A51" s="7"/>
      <c r="B51" s="24" t="s">
        <v>28</v>
      </c>
      <c r="C51" s="25">
        <f>IF(VLOOKUP($A46,カタログ!$B:$J,6,FALSE)="","",VLOOKUP($A46,カタログ!$B:$J,6,FALSE))</f>
      </c>
      <c r="D51" s="23"/>
      <c r="E51" s="23"/>
      <c r="F51" s="24" t="s">
        <v>28</v>
      </c>
      <c r="G51" s="25">
        <f>IF(VLOOKUP($E46,カタログ!$B:$J,6,FALSE)="","",VLOOKUP($E46,カタログ!$B:$J,6,FALSE))</f>
      </c>
    </row>
    <row r="52" spans="1:7" ht="21.75" customHeight="1">
      <c r="A52" s="7"/>
      <c r="B52" s="24" t="s">
        <v>29</v>
      </c>
      <c r="C52" s="25">
        <f>IF(VLOOKUP($A46,カタログ!$B:$J,8,FALSE)="","",VLOOKUP($A46,カタログ!$B:$J,8,FALSE))</f>
      </c>
      <c r="D52" s="23"/>
      <c r="E52" s="23"/>
      <c r="F52" s="24" t="s">
        <v>29</v>
      </c>
      <c r="G52" s="25">
        <f>IF(VLOOKUP($E46,カタログ!$B:$J,8,FALSE)="","",VLOOKUP($E46,カタログ!$B:$J,8,FALSE))</f>
      </c>
    </row>
    <row r="53" spans="1:7" ht="67.5" customHeight="1">
      <c r="A53" s="7"/>
      <c r="B53" s="49" t="s">
        <v>24</v>
      </c>
      <c r="C53" s="26">
        <f>IF(VLOOKUP($A46,カタログ!$B:$J,9,FALSE)="","",VLOOKUP($A46,カタログ!$B:$J,9,FALSE))</f>
      </c>
      <c r="D53" s="28"/>
      <c r="E53" s="43"/>
      <c r="F53" s="24" t="s">
        <v>24</v>
      </c>
      <c r="G53" s="26">
        <f>IF(VLOOKUP($E46,カタログ!$B:$J,9,FALSE)="","",VLOOKUP($E46,カタログ!$B:$J,9,FALSE))</f>
      </c>
    </row>
    <row r="54" spans="1:8" ht="21.75" customHeight="1">
      <c r="A54" s="10"/>
      <c r="D54" s="15"/>
      <c r="E54" s="10"/>
      <c r="H54" s="11"/>
    </row>
    <row r="55" spans="1:8" ht="21.75" customHeight="1">
      <c r="A55" s="12">
        <v>13</v>
      </c>
      <c r="D55" s="4"/>
      <c r="E55" s="12">
        <v>114</v>
      </c>
      <c r="H55" s="4"/>
    </row>
    <row r="56" spans="2:7" ht="21.75" customHeight="1">
      <c r="B56" s="73" t="s">
        <v>43</v>
      </c>
      <c r="C56" s="73"/>
      <c r="D56" s="7"/>
      <c r="E56" s="7"/>
      <c r="F56" s="73" t="s">
        <v>43</v>
      </c>
      <c r="G56" s="73"/>
    </row>
    <row r="57" spans="1:7" ht="21.75" customHeight="1">
      <c r="A57" s="7"/>
      <c r="B57" s="24" t="s">
        <v>4</v>
      </c>
      <c r="C57" s="25">
        <f>IF(VLOOKUP($A55,カタログ!$B:$J,3,FALSE)="","",VLOOKUP($A55,カタログ!$B:$J,3,FALSE))</f>
      </c>
      <c r="D57" s="23"/>
      <c r="E57" s="23"/>
      <c r="F57" s="24" t="s">
        <v>4</v>
      </c>
      <c r="G57" s="25">
        <f>IF(VLOOKUP($E55,カタログ!$B:$J,3,FALSE)="","",VLOOKUP($E55,カタログ!$B:$J,3,FALSE))</f>
      </c>
    </row>
    <row r="58" spans="1:7" ht="21.75" customHeight="1">
      <c r="A58" s="7"/>
      <c r="B58" s="24" t="s">
        <v>2</v>
      </c>
      <c r="C58" s="25">
        <f>IF(VLOOKUP($A55,カタログ!$B:$J,4,FALSE)="","",VLOOKUP($A55,カタログ!$B:$J,4,FALSE))</f>
      </c>
      <c r="D58" s="23"/>
      <c r="E58" s="23"/>
      <c r="F58" s="24" t="s">
        <v>2</v>
      </c>
      <c r="G58" s="25">
        <f>IF(VLOOKUP($E55,カタログ!$B:$J,4,FALSE)="","",VLOOKUP($E55,カタログ!$B:$J,4,FALSE))</f>
      </c>
    </row>
    <row r="59" spans="1:7" ht="21.75" customHeight="1">
      <c r="A59" s="7"/>
      <c r="B59" s="24" t="s">
        <v>27</v>
      </c>
      <c r="C59" s="25">
        <f>IF(VLOOKUP($A55,カタログ!$B:$J,5,FALSE)="","",VLOOKUP($A55,カタログ!$B:$J,5,FALSE))</f>
      </c>
      <c r="D59" s="23"/>
      <c r="E59" s="23"/>
      <c r="F59" s="24" t="s">
        <v>27</v>
      </c>
      <c r="G59" s="25">
        <f>IF(VLOOKUP($E55,カタログ!$B:$J,5,FALSE)="","",VLOOKUP($E55,カタログ!$B:$J,5,FALSE))</f>
      </c>
    </row>
    <row r="60" spans="1:7" ht="21.75" customHeight="1">
      <c r="A60" s="7"/>
      <c r="B60" s="24" t="s">
        <v>28</v>
      </c>
      <c r="C60" s="25">
        <f>IF(VLOOKUP($A55,カタログ!$B:$J,6,FALSE)="","",VLOOKUP($A55,カタログ!$B:$J,6,FALSE))</f>
      </c>
      <c r="D60" s="23"/>
      <c r="E60" s="23"/>
      <c r="F60" s="24" t="s">
        <v>28</v>
      </c>
      <c r="G60" s="25">
        <f>IF(VLOOKUP($E55,カタログ!$B:$J,6,FALSE)="","",VLOOKUP($E55,カタログ!$B:$J,6,FALSE))</f>
      </c>
    </row>
    <row r="61" spans="1:7" ht="21.75" customHeight="1">
      <c r="A61" s="7"/>
      <c r="B61" s="24" t="s">
        <v>29</v>
      </c>
      <c r="C61" s="25">
        <f>IF(VLOOKUP($A55,カタログ!$B:$J,8,FALSE)="","",VLOOKUP($A55,カタログ!$B:$J,8,FALSE))</f>
      </c>
      <c r="D61" s="23"/>
      <c r="E61" s="23"/>
      <c r="F61" s="24" t="s">
        <v>29</v>
      </c>
      <c r="G61" s="25">
        <f>IF(VLOOKUP($E55,カタログ!$B:$J,8,FALSE)="","",VLOOKUP($E55,カタログ!$B:$J,8,FALSE))</f>
      </c>
    </row>
    <row r="62" spans="1:7" ht="67.5" customHeight="1">
      <c r="A62" s="7"/>
      <c r="B62" s="49" t="s">
        <v>24</v>
      </c>
      <c r="C62" s="26">
        <f>IF(VLOOKUP($A55,カタログ!$B:$J,9,FALSE)="","",VLOOKUP($A55,カタログ!$B:$J,9,FALSE))</f>
      </c>
      <c r="D62" s="28"/>
      <c r="E62" s="43"/>
      <c r="F62" s="24" t="s">
        <v>24</v>
      </c>
      <c r="G62" s="26">
        <f>IF(VLOOKUP($E55,カタログ!$B:$J,9,FALSE)="","",VLOOKUP($E55,カタログ!$B:$J,9,FALSE))</f>
      </c>
    </row>
    <row r="63" spans="1:8" ht="21.75" customHeight="1">
      <c r="A63" s="13"/>
      <c r="D63" s="3"/>
      <c r="E63" s="1"/>
      <c r="H63" s="11"/>
    </row>
    <row r="64" spans="1:8" ht="21.75" customHeight="1">
      <c r="A64" s="12">
        <v>115</v>
      </c>
      <c r="D64" s="4"/>
      <c r="E64" s="2">
        <v>116</v>
      </c>
      <c r="H64" s="4"/>
    </row>
    <row r="65" spans="2:7" ht="21.75" customHeight="1">
      <c r="B65" s="73" t="s">
        <v>43</v>
      </c>
      <c r="C65" s="73"/>
      <c r="D65" s="7"/>
      <c r="E65" s="7"/>
      <c r="F65" s="73" t="s">
        <v>43</v>
      </c>
      <c r="G65" s="73"/>
    </row>
    <row r="66" spans="1:7" ht="21.75" customHeight="1">
      <c r="A66" s="7"/>
      <c r="B66" s="24" t="s">
        <v>4</v>
      </c>
      <c r="C66" s="25">
        <f>IF(VLOOKUP($A64,カタログ!$B:$J,3,FALSE)="","",VLOOKUP($A64,カタログ!$B:$J,3,FALSE))</f>
      </c>
      <c r="D66" s="23"/>
      <c r="E66" s="23"/>
      <c r="F66" s="24" t="s">
        <v>4</v>
      </c>
      <c r="G66" s="25">
        <f>IF(VLOOKUP($E64,カタログ!$B:$J,3,FALSE)="","",VLOOKUP($E64,カタログ!$B:$J,3,FALSE))</f>
      </c>
    </row>
    <row r="67" spans="1:7" ht="21.75" customHeight="1">
      <c r="A67" s="7"/>
      <c r="B67" s="24" t="s">
        <v>2</v>
      </c>
      <c r="C67" s="25">
        <f>IF(VLOOKUP($A64,カタログ!$B:$J,4,FALSE)="","",VLOOKUP($A64,カタログ!$B:$J,4,FALSE))</f>
      </c>
      <c r="D67" s="23"/>
      <c r="E67" s="23"/>
      <c r="F67" s="24" t="s">
        <v>2</v>
      </c>
      <c r="G67" s="25">
        <f>IF(VLOOKUP($E64,カタログ!$B:$J,4,FALSE)="","",VLOOKUP($E64,カタログ!$B:$J,4,FALSE))</f>
      </c>
    </row>
    <row r="68" spans="1:7" ht="21.75" customHeight="1">
      <c r="A68" s="7"/>
      <c r="B68" s="24" t="s">
        <v>27</v>
      </c>
      <c r="C68" s="25">
        <f>IF(VLOOKUP($A64,カタログ!$B:$J,5,FALSE)="","",VLOOKUP($A64,カタログ!$B:$J,5,FALSE))</f>
      </c>
      <c r="D68" s="23"/>
      <c r="E68" s="23"/>
      <c r="F68" s="24" t="s">
        <v>27</v>
      </c>
      <c r="G68" s="25">
        <f>IF(VLOOKUP($E64,カタログ!$B:$J,5,FALSE)="","",VLOOKUP($E64,カタログ!$B:$J,5,FALSE))</f>
      </c>
    </row>
    <row r="69" spans="1:7" ht="21.75" customHeight="1">
      <c r="A69" s="7"/>
      <c r="B69" s="24" t="s">
        <v>28</v>
      </c>
      <c r="C69" s="25">
        <f>IF(VLOOKUP($A64,カタログ!$B:$J,6,FALSE)="","",VLOOKUP($A64,カタログ!$B:$J,6,FALSE))</f>
      </c>
      <c r="D69" s="23"/>
      <c r="E69" s="23"/>
      <c r="F69" s="24" t="s">
        <v>28</v>
      </c>
      <c r="G69" s="25">
        <f>IF(VLOOKUP($E64,カタログ!$B:$J,6,FALSE)="","",VLOOKUP($E64,カタログ!$B:$J,6,FALSE))</f>
      </c>
    </row>
    <row r="70" spans="1:7" ht="21.75" customHeight="1">
      <c r="A70" s="7"/>
      <c r="B70" s="24" t="s">
        <v>29</v>
      </c>
      <c r="C70" s="25">
        <f>IF(VLOOKUP($A64,カタログ!$B:$J,8,FALSE)="","",VLOOKUP($A64,カタログ!$B:$J,8,FALSE))</f>
      </c>
      <c r="D70" s="23"/>
      <c r="E70" s="23"/>
      <c r="F70" s="24" t="s">
        <v>29</v>
      </c>
      <c r="G70" s="25">
        <f>IF(VLOOKUP($E64,カタログ!$B:$J,8,FALSE)="","",VLOOKUP($E64,カタログ!$B:$J,8,FALSE))</f>
      </c>
    </row>
    <row r="71" spans="1:7" ht="67.5" customHeight="1">
      <c r="A71" s="7"/>
      <c r="B71" s="49" t="s">
        <v>24</v>
      </c>
      <c r="C71" s="26">
        <f>IF(VLOOKUP($A64,カタログ!$B:$J,9,FALSE)="","",VLOOKUP($A64,カタログ!$B:$J,9,FALSE))</f>
      </c>
      <c r="D71" s="28"/>
      <c r="E71" s="43"/>
      <c r="F71" s="24" t="s">
        <v>24</v>
      </c>
      <c r="G71" s="26">
        <f>IF(VLOOKUP($E64,カタログ!$B:$J,9,FALSE)="","",VLOOKUP($E64,カタログ!$B:$J,9,FALSE))</f>
      </c>
    </row>
    <row r="72" spans="1:8" ht="21.75" customHeight="1">
      <c r="A72" s="10"/>
      <c r="D72" s="15"/>
      <c r="E72" s="10"/>
      <c r="H72" s="11"/>
    </row>
    <row r="73" spans="1:8" ht="21.75" customHeight="1">
      <c r="A73" s="12">
        <v>117</v>
      </c>
      <c r="D73" s="4"/>
      <c r="E73" s="12">
        <v>118</v>
      </c>
      <c r="H73" s="4"/>
    </row>
    <row r="74" spans="2:7" ht="21.75" customHeight="1">
      <c r="B74" s="73" t="s">
        <v>43</v>
      </c>
      <c r="C74" s="73"/>
      <c r="D74" s="7"/>
      <c r="E74" s="7"/>
      <c r="F74" s="73" t="s">
        <v>43</v>
      </c>
      <c r="G74" s="73"/>
    </row>
    <row r="75" spans="1:7" ht="21.75" customHeight="1">
      <c r="A75" s="7"/>
      <c r="B75" s="24" t="s">
        <v>4</v>
      </c>
      <c r="C75" s="25">
        <f>IF(VLOOKUP($A73,カタログ!$B:$J,3,FALSE)="","",VLOOKUP($A73,カタログ!$B:$J,3,FALSE))</f>
      </c>
      <c r="D75" s="23"/>
      <c r="E75" s="23"/>
      <c r="F75" s="24" t="s">
        <v>4</v>
      </c>
      <c r="G75" s="25">
        <f>IF(VLOOKUP($E73,カタログ!$B:$J,3,FALSE)="","",VLOOKUP($E73,カタログ!$B:$J,3,FALSE))</f>
      </c>
    </row>
    <row r="76" spans="1:7" ht="21.75" customHeight="1">
      <c r="A76" s="7"/>
      <c r="B76" s="24" t="s">
        <v>2</v>
      </c>
      <c r="C76" s="25">
        <f>IF(VLOOKUP($A73,カタログ!$B:$J,4,FALSE)="","",VLOOKUP($A73,カタログ!$B:$J,4,FALSE))</f>
      </c>
      <c r="D76" s="23"/>
      <c r="E76" s="23"/>
      <c r="F76" s="24" t="s">
        <v>2</v>
      </c>
      <c r="G76" s="25">
        <f>IF(VLOOKUP($E73,カタログ!$B:$J,4,FALSE)="","",VLOOKUP($E73,カタログ!$B:$J,4,FALSE))</f>
      </c>
    </row>
    <row r="77" spans="1:7" ht="21.75" customHeight="1">
      <c r="A77" s="7"/>
      <c r="B77" s="24" t="s">
        <v>27</v>
      </c>
      <c r="C77" s="25">
        <f>IF(VLOOKUP($A73,カタログ!$B:$J,5,FALSE)="","",VLOOKUP($A73,カタログ!$B:$J,5,FALSE))</f>
      </c>
      <c r="D77" s="23"/>
      <c r="E77" s="23"/>
      <c r="F77" s="24" t="s">
        <v>27</v>
      </c>
      <c r="G77" s="25">
        <f>IF(VLOOKUP($E73,カタログ!$B:$J,5,FALSE)="","",VLOOKUP($E73,カタログ!$B:$J,5,FALSE))</f>
      </c>
    </row>
    <row r="78" spans="1:7" ht="21.75" customHeight="1">
      <c r="A78" s="7"/>
      <c r="B78" s="24" t="s">
        <v>28</v>
      </c>
      <c r="C78" s="25">
        <f>IF(VLOOKUP($A73,カタログ!$B:$J,6,FALSE)="","",VLOOKUP($A73,カタログ!$B:$J,6,FALSE))</f>
      </c>
      <c r="D78" s="23"/>
      <c r="E78" s="23"/>
      <c r="F78" s="24" t="s">
        <v>28</v>
      </c>
      <c r="G78" s="25">
        <f>IF(VLOOKUP($E73,カタログ!$B:$J,6,FALSE)="","",VLOOKUP($E73,カタログ!$B:$J,6,FALSE))</f>
      </c>
    </row>
    <row r="79" spans="1:7" ht="21.75" customHeight="1">
      <c r="A79" s="7"/>
      <c r="B79" s="24" t="s">
        <v>29</v>
      </c>
      <c r="C79" s="25">
        <f>IF(VLOOKUP($A73,カタログ!$B:$J,8,FALSE)="","",VLOOKUP($A73,カタログ!$B:$J,8,FALSE))</f>
      </c>
      <c r="D79" s="23"/>
      <c r="E79" s="23"/>
      <c r="F79" s="24" t="s">
        <v>29</v>
      </c>
      <c r="G79" s="25">
        <f>IF(VLOOKUP($E73,カタログ!$B:$J,8,FALSE)="","",VLOOKUP($E73,カタログ!$B:$J,8,FALSE))</f>
      </c>
    </row>
    <row r="80" spans="1:7" ht="67.5" customHeight="1">
      <c r="A80" s="7"/>
      <c r="B80" s="49" t="s">
        <v>24</v>
      </c>
      <c r="C80" s="26">
        <f>IF(VLOOKUP($A73,カタログ!$B:$J,9,FALSE)="","",VLOOKUP($A73,カタログ!$B:$J,9,FALSE))</f>
      </c>
      <c r="D80" s="28"/>
      <c r="E80" s="43"/>
      <c r="F80" s="24" t="s">
        <v>24</v>
      </c>
      <c r="G80" s="26">
        <f>IF(VLOOKUP($E73,カタログ!$B:$J,9,FALSE)="","",VLOOKUP($E73,カタログ!$B:$J,9,FALSE))</f>
      </c>
    </row>
    <row r="81" spans="1:8" ht="21.75" customHeight="1">
      <c r="A81" s="13"/>
      <c r="D81" s="3"/>
      <c r="E81" s="1"/>
      <c r="H81" s="11"/>
    </row>
    <row r="82" spans="1:8" ht="21.75" customHeight="1">
      <c r="A82" s="12">
        <v>119</v>
      </c>
      <c r="D82" s="4"/>
      <c r="E82" s="2">
        <v>120</v>
      </c>
      <c r="H82" s="4"/>
    </row>
    <row r="83" spans="2:7" ht="21.75" customHeight="1">
      <c r="B83" s="73" t="s">
        <v>43</v>
      </c>
      <c r="C83" s="73"/>
      <c r="D83" s="7"/>
      <c r="E83" s="7"/>
      <c r="F83" s="73" t="s">
        <v>43</v>
      </c>
      <c r="G83" s="73"/>
    </row>
    <row r="84" spans="1:7" ht="21.75" customHeight="1">
      <c r="A84" s="7"/>
      <c r="B84" s="24" t="s">
        <v>4</v>
      </c>
      <c r="C84" s="25">
        <f>IF(VLOOKUP($A82,カタログ!$B:$J,3,FALSE)="","",VLOOKUP($A82,カタログ!$B:$J,3,FALSE))</f>
      </c>
      <c r="D84" s="23"/>
      <c r="E84" s="23"/>
      <c r="F84" s="24" t="s">
        <v>4</v>
      </c>
      <c r="G84" s="25">
        <f>IF(VLOOKUP($E82,カタログ!$B:$J,3,FALSE)="","",VLOOKUP($E82,カタログ!$B:$J,3,FALSE))</f>
      </c>
    </row>
    <row r="85" spans="1:7" ht="21.75" customHeight="1">
      <c r="A85" s="7"/>
      <c r="B85" s="24" t="s">
        <v>2</v>
      </c>
      <c r="C85" s="25">
        <f>IF(VLOOKUP($A82,カタログ!$B:$J,4,FALSE)="","",VLOOKUP($A82,カタログ!$B:$J,4,FALSE))</f>
      </c>
      <c r="D85" s="23"/>
      <c r="E85" s="23"/>
      <c r="F85" s="24" t="s">
        <v>2</v>
      </c>
      <c r="G85" s="25">
        <f>IF(VLOOKUP($E82,カタログ!$B:$J,4,FALSE)="","",VLOOKUP($E82,カタログ!$B:$J,4,FALSE))</f>
      </c>
    </row>
    <row r="86" spans="1:7" ht="21.75" customHeight="1">
      <c r="A86" s="7"/>
      <c r="B86" s="24" t="s">
        <v>27</v>
      </c>
      <c r="C86" s="25">
        <f>IF(VLOOKUP($A82,カタログ!$B:$J,5,FALSE)="","",VLOOKUP($A82,カタログ!$B:$J,5,FALSE))</f>
      </c>
      <c r="D86" s="23"/>
      <c r="E86" s="23"/>
      <c r="F86" s="24" t="s">
        <v>27</v>
      </c>
      <c r="G86" s="25">
        <f>IF(VLOOKUP($E82,カタログ!$B:$J,5,FALSE)="","",VLOOKUP($E82,カタログ!$B:$J,5,FALSE))</f>
      </c>
    </row>
    <row r="87" spans="1:7" ht="21.75" customHeight="1">
      <c r="A87" s="7"/>
      <c r="B87" s="24" t="s">
        <v>28</v>
      </c>
      <c r="C87" s="25">
        <f>IF(VLOOKUP($A82,カタログ!$B:$J,6,FALSE)="","",VLOOKUP($A82,カタログ!$B:$J,6,FALSE))</f>
      </c>
      <c r="D87" s="23"/>
      <c r="E87" s="23"/>
      <c r="F87" s="24" t="s">
        <v>28</v>
      </c>
      <c r="G87" s="25">
        <f>IF(VLOOKUP($E82,カタログ!$B:$J,6,FALSE)="","",VLOOKUP($E82,カタログ!$B:$J,6,FALSE))</f>
      </c>
    </row>
    <row r="88" spans="1:7" ht="21.75" customHeight="1">
      <c r="A88" s="7"/>
      <c r="B88" s="24" t="s">
        <v>29</v>
      </c>
      <c r="C88" s="25">
        <f>IF(VLOOKUP($A82,カタログ!$B:$J,8,FALSE)="","",VLOOKUP($A82,カタログ!$B:$J,8,FALSE))</f>
      </c>
      <c r="D88" s="23"/>
      <c r="E88" s="23"/>
      <c r="F88" s="24" t="s">
        <v>29</v>
      </c>
      <c r="G88" s="25">
        <f>IF(VLOOKUP($E82,カタログ!$B:$J,8,FALSE)="","",VLOOKUP($E82,カタログ!$B:$J,8,FALSE))</f>
      </c>
    </row>
    <row r="89" spans="1:7" ht="67.5" customHeight="1">
      <c r="A89" s="7"/>
      <c r="B89" s="49" t="s">
        <v>24</v>
      </c>
      <c r="C89" s="26">
        <f>IF(VLOOKUP($A82,カタログ!$B:$J,9,FALSE)="","",VLOOKUP($A82,カタログ!$B:$J,9,FALSE))</f>
      </c>
      <c r="D89" s="28"/>
      <c r="E89" s="43"/>
      <c r="F89" s="24" t="s">
        <v>24</v>
      </c>
      <c r="G89" s="26">
        <f>IF(VLOOKUP($E82,カタログ!$B:$J,9,FALSE)="","",VLOOKUP($E82,カタログ!$B:$J,9,FALSE))</f>
      </c>
    </row>
    <row r="90" spans="1:8" ht="21.75" customHeight="1">
      <c r="A90" s="10"/>
      <c r="D90" s="15"/>
      <c r="E90" s="10"/>
      <c r="H90" s="11"/>
    </row>
    <row r="91" spans="1:8" ht="21.75" customHeight="1">
      <c r="A91" s="12">
        <v>121</v>
      </c>
      <c r="D91" s="4"/>
      <c r="E91" s="12">
        <v>122</v>
      </c>
      <c r="H91" s="4"/>
    </row>
    <row r="92" spans="2:7" ht="21.75" customHeight="1">
      <c r="B92" s="73" t="s">
        <v>43</v>
      </c>
      <c r="C92" s="73"/>
      <c r="D92" s="7"/>
      <c r="E92" s="7"/>
      <c r="F92" s="73" t="s">
        <v>43</v>
      </c>
      <c r="G92" s="73"/>
    </row>
    <row r="93" spans="1:7" ht="21.75" customHeight="1">
      <c r="A93" s="7"/>
      <c r="B93" s="24" t="s">
        <v>4</v>
      </c>
      <c r="C93" s="25">
        <f>IF(VLOOKUP($A91,カタログ!$B:$J,3,FALSE)="","",VLOOKUP($A91,カタログ!$B:$J,3,FALSE))</f>
      </c>
      <c r="D93" s="23"/>
      <c r="E93" s="23"/>
      <c r="F93" s="24" t="s">
        <v>4</v>
      </c>
      <c r="G93" s="25">
        <f>IF(VLOOKUP($E91,カタログ!$B:$J,3,FALSE)="","",VLOOKUP($E91,カタログ!$B:$J,3,FALSE))</f>
      </c>
    </row>
    <row r="94" spans="1:7" ht="21.75" customHeight="1">
      <c r="A94" s="7"/>
      <c r="B94" s="24" t="s">
        <v>2</v>
      </c>
      <c r="C94" s="25">
        <f>IF(VLOOKUP($A91,カタログ!$B:$J,4,FALSE)="","",VLOOKUP($A91,カタログ!$B:$J,4,FALSE))</f>
      </c>
      <c r="D94" s="23"/>
      <c r="E94" s="23"/>
      <c r="F94" s="24" t="s">
        <v>2</v>
      </c>
      <c r="G94" s="25">
        <f>IF(VLOOKUP($E91,カタログ!$B:$J,4,FALSE)="","",VLOOKUP($E91,カタログ!$B:$J,4,FALSE))</f>
      </c>
    </row>
    <row r="95" spans="1:7" ht="21.75" customHeight="1">
      <c r="A95" s="7"/>
      <c r="B95" s="24" t="s">
        <v>27</v>
      </c>
      <c r="C95" s="25">
        <f>IF(VLOOKUP($A91,カタログ!$B:$J,5,FALSE)="","",VLOOKUP($A91,カタログ!$B:$J,5,FALSE))</f>
      </c>
      <c r="D95" s="23"/>
      <c r="E95" s="23"/>
      <c r="F95" s="24" t="s">
        <v>27</v>
      </c>
      <c r="G95" s="25">
        <f>IF(VLOOKUP($E91,カタログ!$B:$J,5,FALSE)="","",VLOOKUP($E91,カタログ!$B:$J,5,FALSE))</f>
      </c>
    </row>
    <row r="96" spans="1:7" ht="21.75" customHeight="1">
      <c r="A96" s="7"/>
      <c r="B96" s="24" t="s">
        <v>28</v>
      </c>
      <c r="C96" s="25">
        <f>IF(VLOOKUP($A91,カタログ!$B:$J,6,FALSE)="","",VLOOKUP($A91,カタログ!$B:$J,6,FALSE))</f>
      </c>
      <c r="D96" s="23"/>
      <c r="E96" s="23"/>
      <c r="F96" s="24" t="s">
        <v>28</v>
      </c>
      <c r="G96" s="25">
        <f>IF(VLOOKUP($E91,カタログ!$B:$J,6,FALSE)="","",VLOOKUP($E91,カタログ!$B:$J,6,FALSE))</f>
      </c>
    </row>
    <row r="97" spans="1:7" ht="21.75" customHeight="1">
      <c r="A97" s="7"/>
      <c r="B97" s="24" t="s">
        <v>29</v>
      </c>
      <c r="C97" s="25">
        <f>IF(VLOOKUP($A91,カタログ!$B:$J,8,FALSE)="","",VLOOKUP($A91,カタログ!$B:$J,8,FALSE))</f>
      </c>
      <c r="D97" s="23"/>
      <c r="E97" s="23"/>
      <c r="F97" s="24" t="s">
        <v>29</v>
      </c>
      <c r="G97" s="25">
        <f>IF(VLOOKUP($E91,カタログ!$B:$J,8,FALSE)="","",VLOOKUP($E91,カタログ!$B:$J,8,FALSE))</f>
      </c>
    </row>
    <row r="98" spans="1:7" ht="67.5" customHeight="1">
      <c r="A98" s="7"/>
      <c r="B98" s="49" t="s">
        <v>24</v>
      </c>
      <c r="C98" s="26">
        <f>IF(VLOOKUP($A91,カタログ!$B:$J,9,FALSE)="","",VLOOKUP($A91,カタログ!$B:$J,9,FALSE))</f>
      </c>
      <c r="D98" s="28"/>
      <c r="E98" s="43"/>
      <c r="F98" s="24" t="s">
        <v>24</v>
      </c>
      <c r="G98" s="26">
        <f>IF(VLOOKUP($E91,カタログ!$B:$J,9,FALSE)="","",VLOOKUP($E91,カタログ!$B:$J,9,FALSE))</f>
      </c>
    </row>
    <row r="99" spans="1:8" ht="21.75" customHeight="1">
      <c r="A99" s="13"/>
      <c r="D99" s="3"/>
      <c r="E99" s="1"/>
      <c r="H99" s="11"/>
    </row>
    <row r="100" spans="1:8" ht="21.75" customHeight="1">
      <c r="A100" s="12">
        <v>123</v>
      </c>
      <c r="D100" s="4"/>
      <c r="E100" s="2">
        <v>124</v>
      </c>
      <c r="H100" s="4"/>
    </row>
    <row r="101" spans="2:7" ht="21.75" customHeight="1">
      <c r="B101" s="73" t="s">
        <v>43</v>
      </c>
      <c r="C101" s="73"/>
      <c r="D101" s="7"/>
      <c r="E101" s="7"/>
      <c r="F101" s="73" t="s">
        <v>43</v>
      </c>
      <c r="G101" s="73"/>
    </row>
    <row r="102" spans="1:7" ht="21.75" customHeight="1">
      <c r="A102" s="7"/>
      <c r="B102" s="24" t="s">
        <v>4</v>
      </c>
      <c r="C102" s="25">
        <f>IF(VLOOKUP($A100,カタログ!$B:$J,3,FALSE)="","",VLOOKUP($A100,カタログ!$B:$J,3,FALSE))</f>
      </c>
      <c r="D102" s="23"/>
      <c r="E102" s="23"/>
      <c r="F102" s="24" t="s">
        <v>4</v>
      </c>
      <c r="G102" s="25">
        <f>IF(VLOOKUP($E100,カタログ!$B:$J,3,FALSE)="","",VLOOKUP($E100,カタログ!$B:$J,3,FALSE))</f>
      </c>
    </row>
    <row r="103" spans="1:7" ht="21.75" customHeight="1">
      <c r="A103" s="7"/>
      <c r="B103" s="24" t="s">
        <v>2</v>
      </c>
      <c r="C103" s="25">
        <f>IF(VLOOKUP($A100,カタログ!$B:$J,4,FALSE)="","",VLOOKUP($A100,カタログ!$B:$J,4,FALSE))</f>
      </c>
      <c r="D103" s="23"/>
      <c r="E103" s="23"/>
      <c r="F103" s="24" t="s">
        <v>2</v>
      </c>
      <c r="G103" s="25">
        <f>IF(VLOOKUP($E100,カタログ!$B:$J,4,FALSE)="","",VLOOKUP($E100,カタログ!$B:$J,4,FALSE))</f>
      </c>
    </row>
    <row r="104" spans="1:7" ht="21.75" customHeight="1">
      <c r="A104" s="7"/>
      <c r="B104" s="24" t="s">
        <v>27</v>
      </c>
      <c r="C104" s="25">
        <f>IF(VLOOKUP($A100,カタログ!$B:$J,5,FALSE)="","",VLOOKUP($A100,カタログ!$B:$J,5,FALSE))</f>
      </c>
      <c r="D104" s="23"/>
      <c r="E104" s="23"/>
      <c r="F104" s="24" t="s">
        <v>27</v>
      </c>
      <c r="G104" s="25">
        <f>IF(VLOOKUP($E100,カタログ!$B:$J,5,FALSE)="","",VLOOKUP($E100,カタログ!$B:$J,5,FALSE))</f>
      </c>
    </row>
    <row r="105" spans="1:7" ht="21.75" customHeight="1">
      <c r="A105" s="7"/>
      <c r="B105" s="24" t="s">
        <v>28</v>
      </c>
      <c r="C105" s="25">
        <f>IF(VLOOKUP($A100,カタログ!$B:$J,6,FALSE)="","",VLOOKUP($A100,カタログ!$B:$J,6,FALSE))</f>
      </c>
      <c r="D105" s="23"/>
      <c r="E105" s="23"/>
      <c r="F105" s="24" t="s">
        <v>28</v>
      </c>
      <c r="G105" s="25">
        <f>IF(VLOOKUP($E100,カタログ!$B:$J,6,FALSE)="","",VLOOKUP($E100,カタログ!$B:$J,6,FALSE))</f>
      </c>
    </row>
    <row r="106" spans="1:7" ht="21.75" customHeight="1">
      <c r="A106" s="7"/>
      <c r="B106" s="24" t="s">
        <v>29</v>
      </c>
      <c r="C106" s="25">
        <f>IF(VLOOKUP($A100,カタログ!$B:$J,8,FALSE)="","",VLOOKUP($A100,カタログ!$B:$J,8,FALSE))</f>
      </c>
      <c r="D106" s="23"/>
      <c r="E106" s="23"/>
      <c r="F106" s="24" t="s">
        <v>29</v>
      </c>
      <c r="G106" s="25">
        <f>IF(VLOOKUP($E100,カタログ!$B:$J,8,FALSE)="","",VLOOKUP($E100,カタログ!$B:$J,8,FALSE))</f>
      </c>
    </row>
    <row r="107" spans="1:7" ht="67.5" customHeight="1">
      <c r="A107" s="7"/>
      <c r="B107" s="49" t="s">
        <v>24</v>
      </c>
      <c r="C107" s="26">
        <f>IF(VLOOKUP($A100,カタログ!$B:$J,9,FALSE)="","",VLOOKUP($A100,カタログ!$B:$J,9,FALSE))</f>
      </c>
      <c r="D107" s="28"/>
      <c r="E107" s="43"/>
      <c r="F107" s="24" t="s">
        <v>24</v>
      </c>
      <c r="G107" s="26">
        <f>IF(VLOOKUP($E100,カタログ!$B:$J,9,FALSE)="","",VLOOKUP($E100,カタログ!$B:$J,9,FALSE))</f>
      </c>
    </row>
    <row r="108" spans="1:8" ht="21.75" customHeight="1">
      <c r="A108" s="10"/>
      <c r="D108" s="15"/>
      <c r="E108" s="10"/>
      <c r="H108" s="11"/>
    </row>
    <row r="109" spans="1:8" ht="21.75" customHeight="1">
      <c r="A109" s="12">
        <v>125</v>
      </c>
      <c r="D109" s="4"/>
      <c r="E109" s="12">
        <v>126</v>
      </c>
      <c r="H109" s="4"/>
    </row>
    <row r="110" spans="2:7" ht="21.75" customHeight="1">
      <c r="B110" s="73" t="s">
        <v>43</v>
      </c>
      <c r="C110" s="73"/>
      <c r="D110" s="7"/>
      <c r="E110" s="7"/>
      <c r="F110" s="73" t="s">
        <v>43</v>
      </c>
      <c r="G110" s="73"/>
    </row>
    <row r="111" spans="1:7" ht="21.75" customHeight="1">
      <c r="A111" s="7"/>
      <c r="B111" s="24" t="s">
        <v>4</v>
      </c>
      <c r="C111" s="25">
        <f>IF(VLOOKUP($A109,カタログ!$B:$J,3,FALSE)="","",VLOOKUP($A109,カタログ!$B:$J,3,FALSE))</f>
      </c>
      <c r="D111" s="23"/>
      <c r="E111" s="23"/>
      <c r="F111" s="24" t="s">
        <v>4</v>
      </c>
      <c r="G111" s="25">
        <f>IF(VLOOKUP($E109,カタログ!$B:$J,3,FALSE)="","",VLOOKUP($E109,カタログ!$B:$J,3,FALSE))</f>
      </c>
    </row>
    <row r="112" spans="1:7" ht="21.75" customHeight="1">
      <c r="A112" s="7"/>
      <c r="B112" s="24" t="s">
        <v>2</v>
      </c>
      <c r="C112" s="25">
        <f>IF(VLOOKUP($A109,カタログ!$B:$J,4,FALSE)="","",VLOOKUP($A109,カタログ!$B:$J,4,FALSE))</f>
      </c>
      <c r="D112" s="23"/>
      <c r="E112" s="23"/>
      <c r="F112" s="24" t="s">
        <v>2</v>
      </c>
      <c r="G112" s="25">
        <f>IF(VLOOKUP($E109,カタログ!$B:$J,4,FALSE)="","",VLOOKUP($E109,カタログ!$B:$J,4,FALSE))</f>
      </c>
    </row>
    <row r="113" spans="1:7" ht="21.75" customHeight="1">
      <c r="A113" s="7"/>
      <c r="B113" s="24" t="s">
        <v>27</v>
      </c>
      <c r="C113" s="25">
        <f>IF(VLOOKUP($A109,カタログ!$B:$J,5,FALSE)="","",VLOOKUP($A109,カタログ!$B:$J,5,FALSE))</f>
      </c>
      <c r="D113" s="23"/>
      <c r="E113" s="23"/>
      <c r="F113" s="24" t="s">
        <v>27</v>
      </c>
      <c r="G113" s="25">
        <f>IF(VLOOKUP($E109,カタログ!$B:$J,5,FALSE)="","",VLOOKUP($E109,カタログ!$B:$J,5,FALSE))</f>
      </c>
    </row>
    <row r="114" spans="1:7" ht="21.75" customHeight="1">
      <c r="A114" s="7"/>
      <c r="B114" s="24" t="s">
        <v>28</v>
      </c>
      <c r="C114" s="25">
        <f>IF(VLOOKUP($A109,カタログ!$B:$J,6,FALSE)="","",VLOOKUP($A109,カタログ!$B:$J,6,FALSE))</f>
      </c>
      <c r="D114" s="23"/>
      <c r="E114" s="23"/>
      <c r="F114" s="24" t="s">
        <v>28</v>
      </c>
      <c r="G114" s="25">
        <f>IF(VLOOKUP($E109,カタログ!$B:$J,6,FALSE)="","",VLOOKUP($E109,カタログ!$B:$J,6,FALSE))</f>
      </c>
    </row>
    <row r="115" spans="1:7" ht="21.75" customHeight="1">
      <c r="A115" s="7"/>
      <c r="B115" s="24" t="s">
        <v>29</v>
      </c>
      <c r="C115" s="25">
        <f>IF(VLOOKUP($A109,カタログ!$B:$J,8,FALSE)="","",VLOOKUP($A109,カタログ!$B:$J,8,FALSE))</f>
      </c>
      <c r="D115" s="23"/>
      <c r="E115" s="23"/>
      <c r="F115" s="24" t="s">
        <v>29</v>
      </c>
      <c r="G115" s="25">
        <f>IF(VLOOKUP($E109,カタログ!$B:$J,8,FALSE)="","",VLOOKUP($E109,カタログ!$B:$J,8,FALSE))</f>
      </c>
    </row>
    <row r="116" spans="1:7" ht="67.5" customHeight="1">
      <c r="A116" s="7"/>
      <c r="B116" s="49" t="s">
        <v>24</v>
      </c>
      <c r="C116" s="26">
        <f>IF(VLOOKUP($A109,カタログ!$B:$J,9,FALSE)="","",VLOOKUP($A109,カタログ!$B:$J,9,FALSE))</f>
      </c>
      <c r="D116" s="28"/>
      <c r="E116" s="43"/>
      <c r="F116" s="24" t="s">
        <v>24</v>
      </c>
      <c r="G116" s="26">
        <f>IF(VLOOKUP($E109,カタログ!$B:$J,9,FALSE)="","",VLOOKUP($E109,カタログ!$B:$J,9,FALSE))</f>
      </c>
    </row>
    <row r="117" spans="1:8" ht="21.75" customHeight="1">
      <c r="A117" s="13"/>
      <c r="D117" s="3"/>
      <c r="E117" s="1"/>
      <c r="H117" s="11"/>
    </row>
    <row r="118" spans="1:8" ht="21.75" customHeight="1">
      <c r="A118" s="12">
        <v>127</v>
      </c>
      <c r="D118" s="4"/>
      <c r="E118" s="2">
        <v>128</v>
      </c>
      <c r="H118" s="4"/>
    </row>
    <row r="119" spans="2:7" ht="21.75" customHeight="1">
      <c r="B119" s="73" t="s">
        <v>43</v>
      </c>
      <c r="C119" s="73"/>
      <c r="D119" s="7"/>
      <c r="E119" s="7"/>
      <c r="F119" s="73" t="s">
        <v>43</v>
      </c>
      <c r="G119" s="73"/>
    </row>
    <row r="120" spans="1:7" ht="21.75" customHeight="1">
      <c r="A120" s="7"/>
      <c r="B120" s="24" t="s">
        <v>4</v>
      </c>
      <c r="C120" s="25">
        <f>IF(VLOOKUP($A118,カタログ!$B:$J,3,FALSE)="","",VLOOKUP($A118,カタログ!$B:$J,3,FALSE))</f>
      </c>
      <c r="D120" s="23"/>
      <c r="E120" s="23"/>
      <c r="F120" s="24" t="s">
        <v>4</v>
      </c>
      <c r="G120" s="25">
        <f>IF(VLOOKUP($E118,カタログ!$B:$J,3,FALSE)="","",VLOOKUP($E118,カタログ!$B:$J,3,FALSE))</f>
      </c>
    </row>
    <row r="121" spans="1:7" ht="21.75" customHeight="1">
      <c r="A121" s="7"/>
      <c r="B121" s="24" t="s">
        <v>2</v>
      </c>
      <c r="C121" s="25">
        <f>IF(VLOOKUP($A118,カタログ!$B:$J,4,FALSE)="","",VLOOKUP($A118,カタログ!$B:$J,4,FALSE))</f>
      </c>
      <c r="D121" s="23"/>
      <c r="E121" s="23"/>
      <c r="F121" s="24" t="s">
        <v>2</v>
      </c>
      <c r="G121" s="25">
        <f>IF(VLOOKUP($E118,カタログ!$B:$J,4,FALSE)="","",VLOOKUP($E118,カタログ!$B:$J,4,FALSE))</f>
      </c>
    </row>
    <row r="122" spans="1:7" ht="21.75" customHeight="1">
      <c r="A122" s="7"/>
      <c r="B122" s="24" t="s">
        <v>27</v>
      </c>
      <c r="C122" s="25">
        <f>IF(VLOOKUP($A118,カタログ!$B:$J,5,FALSE)="","",VLOOKUP($A118,カタログ!$B:$J,5,FALSE))</f>
      </c>
      <c r="D122" s="23"/>
      <c r="E122" s="23"/>
      <c r="F122" s="24" t="s">
        <v>27</v>
      </c>
      <c r="G122" s="25">
        <f>IF(VLOOKUP($E118,カタログ!$B:$J,5,FALSE)="","",VLOOKUP($E118,カタログ!$B:$J,5,FALSE))</f>
      </c>
    </row>
    <row r="123" spans="1:7" ht="21.75" customHeight="1">
      <c r="A123" s="7"/>
      <c r="B123" s="24" t="s">
        <v>28</v>
      </c>
      <c r="C123" s="25">
        <f>IF(VLOOKUP($A118,カタログ!$B:$J,6,FALSE)="","",VLOOKUP($A118,カタログ!$B:$J,6,FALSE))</f>
      </c>
      <c r="D123" s="23"/>
      <c r="E123" s="23"/>
      <c r="F123" s="24" t="s">
        <v>28</v>
      </c>
      <c r="G123" s="25">
        <f>IF(VLOOKUP($E118,カタログ!$B:$J,6,FALSE)="","",VLOOKUP($E118,カタログ!$B:$J,6,FALSE))</f>
      </c>
    </row>
    <row r="124" spans="1:7" ht="21.75" customHeight="1">
      <c r="A124" s="7"/>
      <c r="B124" s="24" t="s">
        <v>29</v>
      </c>
      <c r="C124" s="25">
        <f>IF(VLOOKUP($A118,カタログ!$B:$J,8,FALSE)="","",VLOOKUP($A118,カタログ!$B:$J,8,FALSE))</f>
      </c>
      <c r="D124" s="23"/>
      <c r="E124" s="23"/>
      <c r="F124" s="24" t="s">
        <v>29</v>
      </c>
      <c r="G124" s="25">
        <f>IF(VLOOKUP($E118,カタログ!$B:$J,8,FALSE)="","",VLOOKUP($E118,カタログ!$B:$J,8,FALSE))</f>
      </c>
    </row>
    <row r="125" spans="1:7" ht="67.5" customHeight="1">
      <c r="A125" s="7"/>
      <c r="B125" s="49" t="s">
        <v>24</v>
      </c>
      <c r="C125" s="26">
        <f>IF(VLOOKUP($A118,カタログ!$B:$J,9,FALSE)="","",VLOOKUP($A118,カタログ!$B:$J,9,FALSE))</f>
      </c>
      <c r="D125" s="28"/>
      <c r="E125" s="43"/>
      <c r="F125" s="24" t="s">
        <v>24</v>
      </c>
      <c r="G125" s="26">
        <f>IF(VLOOKUP($E118,カタログ!$B:$J,9,FALSE)="","",VLOOKUP($E118,カタログ!$B:$J,9,FALSE))</f>
      </c>
    </row>
    <row r="126" spans="1:8" ht="21.75" customHeight="1">
      <c r="A126" s="13"/>
      <c r="D126" s="15"/>
      <c r="E126" s="10"/>
      <c r="H126" s="11"/>
    </row>
    <row r="127" spans="1:8" ht="21.75" customHeight="1">
      <c r="A127" s="12">
        <v>129</v>
      </c>
      <c r="D127" s="4"/>
      <c r="E127" s="12">
        <v>130</v>
      </c>
      <c r="H127" s="4"/>
    </row>
    <row r="128" spans="2:7" ht="21.75" customHeight="1">
      <c r="B128" s="73" t="s">
        <v>43</v>
      </c>
      <c r="C128" s="73"/>
      <c r="D128" s="7"/>
      <c r="E128" s="7"/>
      <c r="F128" s="73" t="s">
        <v>43</v>
      </c>
      <c r="G128" s="73"/>
    </row>
    <row r="129" spans="1:7" ht="21.75" customHeight="1">
      <c r="A129" s="7"/>
      <c r="B129" s="24" t="s">
        <v>4</v>
      </c>
      <c r="C129" s="25">
        <f>IF(VLOOKUP($A127,カタログ!$B:$J,3,FALSE)="","",VLOOKUP($A127,カタログ!$B:$J,3,FALSE))</f>
      </c>
      <c r="D129" s="23"/>
      <c r="E129" s="23"/>
      <c r="F129" s="24" t="s">
        <v>4</v>
      </c>
      <c r="G129" s="25">
        <f>IF(VLOOKUP($E127,カタログ!$B:$J,3,FALSE)="","",VLOOKUP($E127,カタログ!$B:$J,3,FALSE))</f>
      </c>
    </row>
    <row r="130" spans="1:7" ht="21.75" customHeight="1">
      <c r="A130" s="7"/>
      <c r="B130" s="24" t="s">
        <v>2</v>
      </c>
      <c r="C130" s="25">
        <f>IF(VLOOKUP($A127,カタログ!$B:$J,4,FALSE)="","",VLOOKUP($A127,カタログ!$B:$J,4,FALSE))</f>
      </c>
      <c r="D130" s="23"/>
      <c r="E130" s="23"/>
      <c r="F130" s="24" t="s">
        <v>2</v>
      </c>
      <c r="G130" s="25">
        <f>IF(VLOOKUP($E127,カタログ!$B:$J,4,FALSE)="","",VLOOKUP($E127,カタログ!$B:$J,4,FALSE))</f>
      </c>
    </row>
    <row r="131" spans="1:7" ht="21.75" customHeight="1">
      <c r="A131" s="7"/>
      <c r="B131" s="24" t="s">
        <v>27</v>
      </c>
      <c r="C131" s="25">
        <f>IF(VLOOKUP($A127,カタログ!$B:$J,5,FALSE)="","",VLOOKUP($A127,カタログ!$B:$J,5,FALSE))</f>
      </c>
      <c r="D131" s="23"/>
      <c r="E131" s="23"/>
      <c r="F131" s="24" t="s">
        <v>27</v>
      </c>
      <c r="G131" s="25">
        <f>IF(VLOOKUP($E127,カタログ!$B:$J,5,FALSE)="","",VLOOKUP($E127,カタログ!$B:$J,5,FALSE))</f>
      </c>
    </row>
    <row r="132" spans="1:7" ht="21.75" customHeight="1">
      <c r="A132" s="7"/>
      <c r="B132" s="24" t="s">
        <v>28</v>
      </c>
      <c r="C132" s="25">
        <f>IF(VLOOKUP($A127,カタログ!$B:$J,6,FALSE)="","",VLOOKUP($A127,カタログ!$B:$J,6,FALSE))</f>
      </c>
      <c r="D132" s="23"/>
      <c r="E132" s="23"/>
      <c r="F132" s="24" t="s">
        <v>28</v>
      </c>
      <c r="G132" s="25">
        <f>IF(VLOOKUP($E127,カタログ!$B:$J,6,FALSE)="","",VLOOKUP($E127,カタログ!$B:$J,6,FALSE))</f>
      </c>
    </row>
    <row r="133" spans="1:7" ht="21.75" customHeight="1">
      <c r="A133" s="7"/>
      <c r="B133" s="24" t="s">
        <v>29</v>
      </c>
      <c r="C133" s="25">
        <f>IF(VLOOKUP($A127,カタログ!$B:$J,8,FALSE)="","",VLOOKUP($A127,カタログ!$B:$J,8,FALSE))</f>
      </c>
      <c r="D133" s="23"/>
      <c r="E133" s="23"/>
      <c r="F133" s="24" t="s">
        <v>29</v>
      </c>
      <c r="G133" s="25">
        <f>IF(VLOOKUP($E127,カタログ!$B:$J,8,FALSE)="","",VLOOKUP($E127,カタログ!$B:$J,8,FALSE))</f>
      </c>
    </row>
    <row r="134" spans="1:7" ht="67.5" customHeight="1">
      <c r="A134" s="7"/>
      <c r="B134" s="49" t="s">
        <v>24</v>
      </c>
      <c r="C134" s="26">
        <f>IF(VLOOKUP($A127,カタログ!$B:$J,9,FALSE)="","",VLOOKUP($A127,カタログ!$B:$J,9,FALSE))</f>
      </c>
      <c r="D134" s="28"/>
      <c r="E134" s="43"/>
      <c r="F134" s="24" t="s">
        <v>24</v>
      </c>
      <c r="G134" s="26">
        <f>IF(VLOOKUP($E127,カタログ!$B:$J,9,FALSE)="","",VLOOKUP($E127,カタログ!$B:$J,9,FALSE))</f>
      </c>
    </row>
    <row r="135" spans="1:8" ht="21.75" customHeight="1">
      <c r="A135" s="13"/>
      <c r="D135" s="3"/>
      <c r="E135" s="1"/>
      <c r="H135" s="11"/>
    </row>
    <row r="136" spans="1:8" ht="21.75" customHeight="1">
      <c r="A136" s="12">
        <v>131</v>
      </c>
      <c r="D136" s="4"/>
      <c r="E136" s="2">
        <v>132</v>
      </c>
      <c r="H136" s="4"/>
    </row>
    <row r="137" spans="2:7" ht="21.75" customHeight="1">
      <c r="B137" s="73" t="s">
        <v>43</v>
      </c>
      <c r="C137" s="73"/>
      <c r="D137" s="7"/>
      <c r="E137" s="7"/>
      <c r="F137" s="73" t="s">
        <v>43</v>
      </c>
      <c r="G137" s="73"/>
    </row>
    <row r="138" spans="1:7" ht="21.75" customHeight="1">
      <c r="A138" s="7"/>
      <c r="B138" s="24" t="s">
        <v>4</v>
      </c>
      <c r="C138" s="25">
        <f>IF(VLOOKUP($A136,カタログ!$B:$J,3,FALSE)="","",VLOOKUP($A136,カタログ!$B:$J,3,FALSE))</f>
      </c>
      <c r="D138" s="23"/>
      <c r="E138" s="23"/>
      <c r="F138" s="24" t="s">
        <v>4</v>
      </c>
      <c r="G138" s="25">
        <f>IF(VLOOKUP($E136,カタログ!$B:$J,3,FALSE)="","",VLOOKUP($E136,カタログ!$B:$J,3,FALSE))</f>
      </c>
    </row>
    <row r="139" spans="1:7" ht="21.75" customHeight="1">
      <c r="A139" s="7"/>
      <c r="B139" s="24" t="s">
        <v>2</v>
      </c>
      <c r="C139" s="25">
        <f>IF(VLOOKUP($A136,カタログ!$B:$J,4,FALSE)="","",VLOOKUP($A136,カタログ!$B:$J,4,FALSE))</f>
      </c>
      <c r="D139" s="23"/>
      <c r="E139" s="23"/>
      <c r="F139" s="24" t="s">
        <v>2</v>
      </c>
      <c r="G139" s="25">
        <f>IF(VLOOKUP($E136,カタログ!$B:$J,4,FALSE)="","",VLOOKUP($E136,カタログ!$B:$J,4,FALSE))</f>
      </c>
    </row>
    <row r="140" spans="1:7" ht="21.75" customHeight="1">
      <c r="A140" s="7"/>
      <c r="B140" s="24" t="s">
        <v>27</v>
      </c>
      <c r="C140" s="25">
        <f>IF(VLOOKUP($A136,カタログ!$B:$J,5,FALSE)="","",VLOOKUP($A136,カタログ!$B:$J,5,FALSE))</f>
      </c>
      <c r="D140" s="23"/>
      <c r="E140" s="23"/>
      <c r="F140" s="24" t="s">
        <v>27</v>
      </c>
      <c r="G140" s="25">
        <f>IF(VLOOKUP($E136,カタログ!$B:$J,5,FALSE)="","",VLOOKUP($E136,カタログ!$B:$J,5,FALSE))</f>
      </c>
    </row>
    <row r="141" spans="1:7" ht="21.75" customHeight="1">
      <c r="A141" s="7"/>
      <c r="B141" s="24" t="s">
        <v>28</v>
      </c>
      <c r="C141" s="25">
        <f>IF(VLOOKUP($A136,カタログ!$B:$J,6,FALSE)="","",VLOOKUP($A136,カタログ!$B:$J,6,FALSE))</f>
      </c>
      <c r="D141" s="23"/>
      <c r="E141" s="23"/>
      <c r="F141" s="24" t="s">
        <v>28</v>
      </c>
      <c r="G141" s="25">
        <f>IF(VLOOKUP($E136,カタログ!$B:$J,6,FALSE)="","",VLOOKUP($E136,カタログ!$B:$J,6,FALSE))</f>
      </c>
    </row>
    <row r="142" spans="1:7" ht="21.75" customHeight="1">
      <c r="A142" s="7"/>
      <c r="B142" s="24" t="s">
        <v>29</v>
      </c>
      <c r="C142" s="25">
        <f>IF(VLOOKUP($A136,カタログ!$B:$J,8,FALSE)="","",VLOOKUP($A136,カタログ!$B:$J,8,FALSE))</f>
      </c>
      <c r="D142" s="23"/>
      <c r="E142" s="23"/>
      <c r="F142" s="24" t="s">
        <v>29</v>
      </c>
      <c r="G142" s="25">
        <f>IF(VLOOKUP($E136,カタログ!$B:$J,8,FALSE)="","",VLOOKUP($E136,カタログ!$B:$J,8,FALSE))</f>
      </c>
    </row>
    <row r="143" spans="1:7" ht="67.5" customHeight="1">
      <c r="A143" s="7"/>
      <c r="B143" s="49" t="s">
        <v>24</v>
      </c>
      <c r="C143" s="26">
        <f>IF(VLOOKUP($A136,カタログ!$B:$J,9,FALSE)="","",VLOOKUP($A136,カタログ!$B:$J,9,FALSE))</f>
      </c>
      <c r="D143" s="28"/>
      <c r="E143" s="43"/>
      <c r="F143" s="24" t="s">
        <v>24</v>
      </c>
      <c r="G143" s="26">
        <f>IF(VLOOKUP($E136,カタログ!$B:$J,9,FALSE)="","",VLOOKUP($E136,カタログ!$B:$J,9,FALSE))</f>
      </c>
    </row>
    <row r="144" spans="1:8" ht="21.75" customHeight="1">
      <c r="A144" s="13"/>
      <c r="D144" s="15"/>
      <c r="E144" s="10"/>
      <c r="H144" s="11"/>
    </row>
    <row r="145" spans="1:8" ht="21.75" customHeight="1">
      <c r="A145" s="12">
        <v>133</v>
      </c>
      <c r="D145" s="4"/>
      <c r="E145" s="12">
        <v>134</v>
      </c>
      <c r="H145" s="4"/>
    </row>
    <row r="146" spans="2:7" ht="21.75" customHeight="1">
      <c r="B146" s="73" t="s">
        <v>43</v>
      </c>
      <c r="C146" s="73"/>
      <c r="D146" s="7"/>
      <c r="E146" s="7"/>
      <c r="F146" s="73" t="s">
        <v>43</v>
      </c>
      <c r="G146" s="73"/>
    </row>
    <row r="147" spans="1:7" ht="21.75" customHeight="1">
      <c r="A147" s="7"/>
      <c r="B147" s="24" t="s">
        <v>4</v>
      </c>
      <c r="C147" s="25">
        <f>IF(VLOOKUP($A145,カタログ!$B:$J,3,FALSE)="","",VLOOKUP($A145,カタログ!$B:$J,3,FALSE))</f>
      </c>
      <c r="D147" s="23"/>
      <c r="E147" s="23"/>
      <c r="F147" s="24" t="s">
        <v>4</v>
      </c>
      <c r="G147" s="25">
        <f>IF(VLOOKUP($E145,カタログ!$B:$J,3,FALSE)="","",VLOOKUP($E145,カタログ!$B:$J,3,FALSE))</f>
      </c>
    </row>
    <row r="148" spans="1:7" ht="21.75" customHeight="1">
      <c r="A148" s="7"/>
      <c r="B148" s="24" t="s">
        <v>2</v>
      </c>
      <c r="C148" s="25">
        <f>IF(VLOOKUP($A145,カタログ!$B:$J,4,FALSE)="","",VLOOKUP($A145,カタログ!$B:$J,4,FALSE))</f>
      </c>
      <c r="D148" s="23"/>
      <c r="E148" s="23"/>
      <c r="F148" s="24" t="s">
        <v>2</v>
      </c>
      <c r="G148" s="25">
        <f>IF(VLOOKUP($E145,カタログ!$B:$J,4,FALSE)="","",VLOOKUP($E145,カタログ!$B:$J,4,FALSE))</f>
      </c>
    </row>
    <row r="149" spans="1:7" ht="21.75" customHeight="1">
      <c r="A149" s="7"/>
      <c r="B149" s="24" t="s">
        <v>27</v>
      </c>
      <c r="C149" s="25">
        <f>IF(VLOOKUP($A145,カタログ!$B:$J,5,FALSE)="","",VLOOKUP($A145,カタログ!$B:$J,5,FALSE))</f>
      </c>
      <c r="D149" s="23"/>
      <c r="E149" s="23"/>
      <c r="F149" s="24" t="s">
        <v>27</v>
      </c>
      <c r="G149" s="25">
        <f>IF(VLOOKUP($E145,カタログ!$B:$J,5,FALSE)="","",VLOOKUP($E145,カタログ!$B:$J,5,FALSE))</f>
      </c>
    </row>
    <row r="150" spans="1:7" ht="21.75" customHeight="1">
      <c r="A150" s="7"/>
      <c r="B150" s="24" t="s">
        <v>28</v>
      </c>
      <c r="C150" s="25">
        <f>IF(VLOOKUP($A145,カタログ!$B:$J,6,FALSE)="","",VLOOKUP($A145,カタログ!$B:$J,6,FALSE))</f>
      </c>
      <c r="D150" s="23"/>
      <c r="E150" s="23"/>
      <c r="F150" s="24" t="s">
        <v>28</v>
      </c>
      <c r="G150" s="25">
        <f>IF(VLOOKUP($E145,カタログ!$B:$J,6,FALSE)="","",VLOOKUP($E145,カタログ!$B:$J,6,FALSE))</f>
      </c>
    </row>
    <row r="151" spans="1:7" ht="21.75" customHeight="1">
      <c r="A151" s="7"/>
      <c r="B151" s="24" t="s">
        <v>29</v>
      </c>
      <c r="C151" s="25">
        <f>IF(VLOOKUP($A145,カタログ!$B:$J,8,FALSE)="","",VLOOKUP($A145,カタログ!$B:$J,8,FALSE))</f>
      </c>
      <c r="D151" s="23"/>
      <c r="E151" s="23"/>
      <c r="F151" s="24" t="s">
        <v>29</v>
      </c>
      <c r="G151" s="25">
        <f>IF(VLOOKUP($E145,カタログ!$B:$J,8,FALSE)="","",VLOOKUP($E145,カタログ!$B:$J,8,FALSE))</f>
      </c>
    </row>
    <row r="152" spans="1:7" ht="67.5" customHeight="1">
      <c r="A152" s="7"/>
      <c r="B152" s="49" t="s">
        <v>24</v>
      </c>
      <c r="C152" s="26">
        <f>IF(VLOOKUP($A145,カタログ!$B:$J,9,FALSE)="","",VLOOKUP($A145,カタログ!$B:$J,9,FALSE))</f>
      </c>
      <c r="D152" s="28"/>
      <c r="E152" s="43"/>
      <c r="F152" s="24" t="s">
        <v>24</v>
      </c>
      <c r="G152" s="26">
        <f>IF(VLOOKUP($E145,カタログ!$B:$J,9,FALSE)="","",VLOOKUP($E145,カタログ!$B:$J,9,FALSE))</f>
      </c>
    </row>
    <row r="153" spans="1:8" ht="21.75" customHeight="1">
      <c r="A153" s="13"/>
      <c r="D153" s="3"/>
      <c r="E153" s="1"/>
      <c r="H153" s="11"/>
    </row>
    <row r="154" spans="1:8" ht="21.75" customHeight="1">
      <c r="A154" s="12">
        <v>135</v>
      </c>
      <c r="D154" s="4"/>
      <c r="E154" s="2">
        <v>136</v>
      </c>
      <c r="H154" s="4"/>
    </row>
    <row r="155" spans="2:7" ht="21.75" customHeight="1">
      <c r="B155" s="73" t="s">
        <v>43</v>
      </c>
      <c r="C155" s="73"/>
      <c r="D155" s="7"/>
      <c r="E155" s="7"/>
      <c r="F155" s="73" t="s">
        <v>43</v>
      </c>
      <c r="G155" s="73"/>
    </row>
    <row r="156" spans="1:7" ht="21.75" customHeight="1">
      <c r="A156" s="7"/>
      <c r="B156" s="24" t="s">
        <v>4</v>
      </c>
      <c r="C156" s="25">
        <f>IF(VLOOKUP($A154,カタログ!$B:$J,3,FALSE)="","",VLOOKUP($A154,カタログ!$B:$J,3,FALSE))</f>
      </c>
      <c r="D156" s="23"/>
      <c r="E156" s="23"/>
      <c r="F156" s="24" t="s">
        <v>4</v>
      </c>
      <c r="G156" s="25">
        <f>IF(VLOOKUP($E154,カタログ!$B:$J,3,FALSE)="","",VLOOKUP($E154,カタログ!$B:$J,3,FALSE))</f>
      </c>
    </row>
    <row r="157" spans="1:7" ht="21.75" customHeight="1">
      <c r="A157" s="7"/>
      <c r="B157" s="24" t="s">
        <v>2</v>
      </c>
      <c r="C157" s="25">
        <f>IF(VLOOKUP($A154,カタログ!$B:$J,4,FALSE)="","",VLOOKUP($A154,カタログ!$B:$J,4,FALSE))</f>
      </c>
      <c r="D157" s="23"/>
      <c r="E157" s="23"/>
      <c r="F157" s="24" t="s">
        <v>2</v>
      </c>
      <c r="G157" s="25">
        <f>IF(VLOOKUP($E154,カタログ!$B:$J,4,FALSE)="","",VLOOKUP($E154,カタログ!$B:$J,4,FALSE))</f>
      </c>
    </row>
    <row r="158" spans="1:7" ht="21.75" customHeight="1">
      <c r="A158" s="7"/>
      <c r="B158" s="24" t="s">
        <v>27</v>
      </c>
      <c r="C158" s="25">
        <f>IF(VLOOKUP($A154,カタログ!$B:$J,5,FALSE)="","",VLOOKUP($A154,カタログ!$B:$J,5,FALSE))</f>
      </c>
      <c r="D158" s="23"/>
      <c r="E158" s="23"/>
      <c r="F158" s="24" t="s">
        <v>27</v>
      </c>
      <c r="G158" s="25">
        <f>IF(VLOOKUP($E154,カタログ!$B:$J,5,FALSE)="","",VLOOKUP($E154,カタログ!$B:$J,5,FALSE))</f>
      </c>
    </row>
    <row r="159" spans="1:7" ht="21.75" customHeight="1">
      <c r="A159" s="7"/>
      <c r="B159" s="24" t="s">
        <v>28</v>
      </c>
      <c r="C159" s="25">
        <f>IF(VLOOKUP($A154,カタログ!$B:$J,6,FALSE)="","",VLOOKUP($A154,カタログ!$B:$J,6,FALSE))</f>
      </c>
      <c r="D159" s="23"/>
      <c r="E159" s="23"/>
      <c r="F159" s="24" t="s">
        <v>28</v>
      </c>
      <c r="G159" s="25">
        <f>IF(VLOOKUP($E154,カタログ!$B:$J,6,FALSE)="","",VLOOKUP($E154,カタログ!$B:$J,6,FALSE))</f>
      </c>
    </row>
    <row r="160" spans="1:7" ht="21.75" customHeight="1">
      <c r="A160" s="7"/>
      <c r="B160" s="24" t="s">
        <v>29</v>
      </c>
      <c r="C160" s="25">
        <f>IF(VLOOKUP($A154,カタログ!$B:$J,8,FALSE)="","",VLOOKUP($A154,カタログ!$B:$J,8,FALSE))</f>
      </c>
      <c r="D160" s="23"/>
      <c r="E160" s="23"/>
      <c r="F160" s="24" t="s">
        <v>29</v>
      </c>
      <c r="G160" s="25">
        <f>IF(VLOOKUP($E154,カタログ!$B:$J,8,FALSE)="","",VLOOKUP($E154,カタログ!$B:$J,8,FALSE))</f>
      </c>
    </row>
    <row r="161" spans="1:7" ht="67.5" customHeight="1">
      <c r="A161" s="7"/>
      <c r="B161" s="49" t="s">
        <v>24</v>
      </c>
      <c r="C161" s="26">
        <f>IF(VLOOKUP($A154,カタログ!$B:$J,9,FALSE)="","",VLOOKUP($A154,カタログ!$B:$J,9,FALSE))</f>
      </c>
      <c r="D161" s="28"/>
      <c r="E161" s="43"/>
      <c r="F161" s="24" t="s">
        <v>24</v>
      </c>
      <c r="G161" s="26">
        <f>IF(VLOOKUP($E154,カタログ!$B:$J,9,FALSE)="","",VLOOKUP($E154,カタログ!$B:$J,9,FALSE))</f>
      </c>
    </row>
    <row r="162" spans="1:8" ht="21.75" customHeight="1">
      <c r="A162" s="13"/>
      <c r="D162" s="15"/>
      <c r="E162" s="10"/>
      <c r="H162" s="11"/>
    </row>
    <row r="163" spans="1:8" ht="21.75" customHeight="1">
      <c r="A163" s="12">
        <v>137</v>
      </c>
      <c r="D163" s="4"/>
      <c r="E163" s="12">
        <v>138</v>
      </c>
      <c r="H163" s="4"/>
    </row>
    <row r="164" spans="2:7" ht="21.75" customHeight="1">
      <c r="B164" s="73" t="s">
        <v>43</v>
      </c>
      <c r="C164" s="73"/>
      <c r="D164" s="7"/>
      <c r="E164" s="7"/>
      <c r="F164" s="73" t="s">
        <v>43</v>
      </c>
      <c r="G164" s="73"/>
    </row>
    <row r="165" spans="1:7" ht="21.75" customHeight="1">
      <c r="A165" s="7"/>
      <c r="B165" s="24" t="s">
        <v>4</v>
      </c>
      <c r="C165" s="25">
        <f>IF(VLOOKUP($A163,カタログ!$B:$J,3,FALSE)="","",VLOOKUP($A163,カタログ!$B:$J,3,FALSE))</f>
      </c>
      <c r="D165" s="23"/>
      <c r="E165" s="23"/>
      <c r="F165" s="24" t="s">
        <v>4</v>
      </c>
      <c r="G165" s="25">
        <f>IF(VLOOKUP($E163,カタログ!$B:$J,3,FALSE)="","",VLOOKUP($E163,カタログ!$B:$J,3,FALSE))</f>
      </c>
    </row>
    <row r="166" spans="1:7" ht="21.75" customHeight="1">
      <c r="A166" s="7"/>
      <c r="B166" s="24" t="s">
        <v>2</v>
      </c>
      <c r="C166" s="25">
        <f>IF(VLOOKUP($A163,カタログ!$B:$J,4,FALSE)="","",VLOOKUP($A163,カタログ!$B:$J,4,FALSE))</f>
      </c>
      <c r="D166" s="23"/>
      <c r="E166" s="23"/>
      <c r="F166" s="24" t="s">
        <v>2</v>
      </c>
      <c r="G166" s="25">
        <f>IF(VLOOKUP($E163,カタログ!$B:$J,4,FALSE)="","",VLOOKUP($E163,カタログ!$B:$J,4,FALSE))</f>
      </c>
    </row>
    <row r="167" spans="1:7" ht="21.75" customHeight="1">
      <c r="A167" s="7"/>
      <c r="B167" s="24" t="s">
        <v>27</v>
      </c>
      <c r="C167" s="25">
        <f>IF(VLOOKUP($A163,カタログ!$B:$J,5,FALSE)="","",VLOOKUP($A163,カタログ!$B:$J,5,FALSE))</f>
      </c>
      <c r="D167" s="23"/>
      <c r="E167" s="23"/>
      <c r="F167" s="24" t="s">
        <v>27</v>
      </c>
      <c r="G167" s="25">
        <f>IF(VLOOKUP($E163,カタログ!$B:$J,5,FALSE)="","",VLOOKUP($E163,カタログ!$B:$J,5,FALSE))</f>
      </c>
    </row>
    <row r="168" spans="1:7" ht="21.75" customHeight="1">
      <c r="A168" s="7"/>
      <c r="B168" s="24" t="s">
        <v>28</v>
      </c>
      <c r="C168" s="25">
        <f>IF(VLOOKUP($A163,カタログ!$B:$J,6,FALSE)="","",VLOOKUP($A163,カタログ!$B:$J,6,FALSE))</f>
      </c>
      <c r="D168" s="23"/>
      <c r="E168" s="23"/>
      <c r="F168" s="24" t="s">
        <v>28</v>
      </c>
      <c r="G168" s="25">
        <f>IF(VLOOKUP($E163,カタログ!$B:$J,6,FALSE)="","",VLOOKUP($E163,カタログ!$B:$J,6,FALSE))</f>
      </c>
    </row>
    <row r="169" spans="1:7" ht="21.75" customHeight="1">
      <c r="A169" s="7"/>
      <c r="B169" s="24" t="s">
        <v>29</v>
      </c>
      <c r="C169" s="25">
        <f>IF(VLOOKUP($A163,カタログ!$B:$J,8,FALSE)="","",VLOOKUP($A163,カタログ!$B:$J,8,FALSE))</f>
      </c>
      <c r="D169" s="23"/>
      <c r="E169" s="23"/>
      <c r="F169" s="24" t="s">
        <v>29</v>
      </c>
      <c r="G169" s="25">
        <f>IF(VLOOKUP($E163,カタログ!$B:$J,8,FALSE)="","",VLOOKUP($E163,カタログ!$B:$J,8,FALSE))</f>
      </c>
    </row>
    <row r="170" spans="1:7" ht="67.5" customHeight="1">
      <c r="A170" s="7"/>
      <c r="B170" s="49" t="s">
        <v>24</v>
      </c>
      <c r="C170" s="26">
        <f>IF(VLOOKUP($A163,カタログ!$B:$J,9,FALSE)="","",VLOOKUP($A163,カタログ!$B:$J,9,FALSE))</f>
      </c>
      <c r="D170" s="28"/>
      <c r="E170" s="43"/>
      <c r="F170" s="24" t="s">
        <v>24</v>
      </c>
      <c r="G170" s="26">
        <f>IF(VLOOKUP($E163,カタログ!$B:$J,9,FALSE)="","",VLOOKUP($E163,カタログ!$B:$J,9,FALSE))</f>
      </c>
    </row>
    <row r="171" spans="1:8" ht="21.75" customHeight="1">
      <c r="A171" s="13"/>
      <c r="D171" s="3"/>
      <c r="E171" s="1"/>
      <c r="H171" s="11"/>
    </row>
    <row r="172" spans="1:8" ht="21.75" customHeight="1">
      <c r="A172" s="12">
        <v>139</v>
      </c>
      <c r="D172" s="4"/>
      <c r="E172" s="2">
        <v>140</v>
      </c>
      <c r="H172" s="4"/>
    </row>
    <row r="173" spans="2:7" ht="21.75" customHeight="1">
      <c r="B173" s="73" t="s">
        <v>43</v>
      </c>
      <c r="C173" s="73"/>
      <c r="D173" s="7"/>
      <c r="E173" s="7"/>
      <c r="F173" s="73" t="s">
        <v>43</v>
      </c>
      <c r="G173" s="73"/>
    </row>
    <row r="174" spans="1:7" ht="21.75" customHeight="1">
      <c r="A174" s="7"/>
      <c r="B174" s="24" t="s">
        <v>4</v>
      </c>
      <c r="C174" s="25">
        <f>IF(VLOOKUP($A172,カタログ!$B:$J,3,FALSE)="","",VLOOKUP($A172,カタログ!$B:$J,3,FALSE))</f>
      </c>
      <c r="D174" s="23"/>
      <c r="E174" s="23"/>
      <c r="F174" s="24" t="s">
        <v>4</v>
      </c>
      <c r="G174" s="25">
        <f>IF(VLOOKUP($E172,カタログ!$B:$J,3,FALSE)="","",VLOOKUP($E172,カタログ!$B:$J,3,FALSE))</f>
      </c>
    </row>
    <row r="175" spans="1:7" ht="21.75" customHeight="1">
      <c r="A175" s="7"/>
      <c r="B175" s="24" t="s">
        <v>2</v>
      </c>
      <c r="C175" s="25">
        <f>IF(VLOOKUP($A172,カタログ!$B:$J,4,FALSE)="","",VLOOKUP($A172,カタログ!$B:$J,4,FALSE))</f>
      </c>
      <c r="D175" s="23"/>
      <c r="E175" s="23"/>
      <c r="F175" s="24" t="s">
        <v>2</v>
      </c>
      <c r="G175" s="25">
        <f>IF(VLOOKUP($E172,カタログ!$B:$J,4,FALSE)="","",VLOOKUP($E172,カタログ!$B:$J,4,FALSE))</f>
      </c>
    </row>
    <row r="176" spans="1:7" ht="21.75" customHeight="1">
      <c r="A176" s="7"/>
      <c r="B176" s="24" t="s">
        <v>27</v>
      </c>
      <c r="C176" s="25">
        <f>IF(VLOOKUP($A172,カタログ!$B:$J,5,FALSE)="","",VLOOKUP($A172,カタログ!$B:$J,5,FALSE))</f>
      </c>
      <c r="D176" s="23"/>
      <c r="E176" s="23"/>
      <c r="F176" s="24" t="s">
        <v>27</v>
      </c>
      <c r="G176" s="25">
        <f>IF(VLOOKUP($E172,カタログ!$B:$J,5,FALSE)="","",VLOOKUP($E172,カタログ!$B:$J,5,FALSE))</f>
      </c>
    </row>
    <row r="177" spans="1:7" ht="21.75" customHeight="1">
      <c r="A177" s="7"/>
      <c r="B177" s="24" t="s">
        <v>28</v>
      </c>
      <c r="C177" s="25">
        <f>IF(VLOOKUP($A172,カタログ!$B:$J,6,FALSE)="","",VLOOKUP($A172,カタログ!$B:$J,6,FALSE))</f>
      </c>
      <c r="D177" s="23"/>
      <c r="E177" s="23"/>
      <c r="F177" s="24" t="s">
        <v>28</v>
      </c>
      <c r="G177" s="25">
        <f>IF(VLOOKUP($E172,カタログ!$B:$J,6,FALSE)="","",VLOOKUP($E172,カタログ!$B:$J,6,FALSE))</f>
      </c>
    </row>
    <row r="178" spans="1:7" ht="21.75" customHeight="1">
      <c r="A178" s="7"/>
      <c r="B178" s="24" t="s">
        <v>29</v>
      </c>
      <c r="C178" s="25">
        <f>IF(VLOOKUP($A172,カタログ!$B:$J,8,FALSE)="","",VLOOKUP($A172,カタログ!$B:$J,8,FALSE))</f>
      </c>
      <c r="D178" s="23"/>
      <c r="E178" s="23"/>
      <c r="F178" s="24" t="s">
        <v>29</v>
      </c>
      <c r="G178" s="25">
        <f>IF(VLOOKUP($E172,カタログ!$B:$J,8,FALSE)="","",VLOOKUP($E172,カタログ!$B:$J,8,FALSE))</f>
      </c>
    </row>
    <row r="179" spans="1:7" ht="67.5" customHeight="1">
      <c r="A179" s="7"/>
      <c r="B179" s="49" t="s">
        <v>24</v>
      </c>
      <c r="C179" s="26">
        <f>IF(VLOOKUP($A172,カタログ!$B:$J,9,FALSE)="","",VLOOKUP($A172,カタログ!$B:$J,9,FALSE))</f>
      </c>
      <c r="D179" s="28"/>
      <c r="E179" s="43"/>
      <c r="F179" s="24" t="s">
        <v>24</v>
      </c>
      <c r="G179" s="26">
        <f>IF(VLOOKUP($E172,カタログ!$B:$J,9,FALSE)="","",VLOOKUP($E172,カタログ!$B:$J,9,FALSE))</f>
      </c>
    </row>
    <row r="180" spans="1:8" ht="21.75" customHeight="1">
      <c r="A180" s="13"/>
      <c r="D180" s="15"/>
      <c r="E180" s="10"/>
      <c r="H180" s="11"/>
    </row>
    <row r="181" spans="1:8" ht="21.75" customHeight="1">
      <c r="A181" s="12">
        <v>141</v>
      </c>
      <c r="D181" s="4"/>
      <c r="E181" s="12">
        <v>142</v>
      </c>
      <c r="H181" s="4"/>
    </row>
    <row r="182" spans="2:7" ht="21.75" customHeight="1">
      <c r="B182" s="73" t="s">
        <v>43</v>
      </c>
      <c r="C182" s="73"/>
      <c r="D182" s="7"/>
      <c r="E182" s="7"/>
      <c r="F182" s="73" t="s">
        <v>43</v>
      </c>
      <c r="G182" s="73"/>
    </row>
    <row r="183" spans="1:7" ht="21.75" customHeight="1">
      <c r="A183" s="7"/>
      <c r="B183" s="24" t="s">
        <v>4</v>
      </c>
      <c r="C183" s="25">
        <f>IF(VLOOKUP($A181,カタログ!$B:$J,3,FALSE)="","",VLOOKUP($A181,カタログ!$B:$J,3,FALSE))</f>
      </c>
      <c r="D183" s="23"/>
      <c r="E183" s="23"/>
      <c r="F183" s="24" t="s">
        <v>4</v>
      </c>
      <c r="G183" s="25">
        <f>IF(VLOOKUP($E181,カタログ!$B:$J,3,FALSE)="","",VLOOKUP($E181,カタログ!$B:$J,3,FALSE))</f>
      </c>
    </row>
    <row r="184" spans="1:7" ht="21.75" customHeight="1">
      <c r="A184" s="7"/>
      <c r="B184" s="24" t="s">
        <v>2</v>
      </c>
      <c r="C184" s="25">
        <f>IF(VLOOKUP($A181,カタログ!$B:$J,4,FALSE)="","",VLOOKUP($A181,カタログ!$B:$J,4,FALSE))</f>
      </c>
      <c r="D184" s="23"/>
      <c r="E184" s="23"/>
      <c r="F184" s="24" t="s">
        <v>2</v>
      </c>
      <c r="G184" s="25">
        <f>IF(VLOOKUP($E181,カタログ!$B:$J,4,FALSE)="","",VLOOKUP($E181,カタログ!$B:$J,4,FALSE))</f>
      </c>
    </row>
    <row r="185" spans="1:7" ht="21.75" customHeight="1">
      <c r="A185" s="7"/>
      <c r="B185" s="24" t="s">
        <v>27</v>
      </c>
      <c r="C185" s="25">
        <f>IF(VLOOKUP($A181,カタログ!$B:$J,5,FALSE)="","",VLOOKUP($A181,カタログ!$B:$J,5,FALSE))</f>
      </c>
      <c r="D185" s="23"/>
      <c r="E185" s="23"/>
      <c r="F185" s="24" t="s">
        <v>27</v>
      </c>
      <c r="G185" s="25">
        <f>IF(VLOOKUP($E181,カタログ!$B:$J,5,FALSE)="","",VLOOKUP($E181,カタログ!$B:$J,5,FALSE))</f>
      </c>
    </row>
    <row r="186" spans="1:7" ht="21.75" customHeight="1">
      <c r="A186" s="7"/>
      <c r="B186" s="24" t="s">
        <v>28</v>
      </c>
      <c r="C186" s="25">
        <f>IF(VLOOKUP($A181,カタログ!$B:$J,6,FALSE)="","",VLOOKUP($A181,カタログ!$B:$J,6,FALSE))</f>
      </c>
      <c r="D186" s="23"/>
      <c r="E186" s="23"/>
      <c r="F186" s="24" t="s">
        <v>28</v>
      </c>
      <c r="G186" s="25">
        <f>IF(VLOOKUP($E181,カタログ!$B:$J,6,FALSE)="","",VLOOKUP($E181,カタログ!$B:$J,6,FALSE))</f>
      </c>
    </row>
    <row r="187" spans="1:7" ht="21.75" customHeight="1">
      <c r="A187" s="7"/>
      <c r="B187" s="24" t="s">
        <v>29</v>
      </c>
      <c r="C187" s="25">
        <f>IF(VLOOKUP($A181,カタログ!$B:$J,8,FALSE)="","",VLOOKUP($A181,カタログ!$B:$J,8,FALSE))</f>
      </c>
      <c r="D187" s="23"/>
      <c r="E187" s="23"/>
      <c r="F187" s="24" t="s">
        <v>29</v>
      </c>
      <c r="G187" s="25">
        <f>IF(VLOOKUP($E181,カタログ!$B:$J,8,FALSE)="","",VLOOKUP($E181,カタログ!$B:$J,8,FALSE))</f>
      </c>
    </row>
    <row r="188" spans="1:7" ht="67.5" customHeight="1">
      <c r="A188" s="7"/>
      <c r="B188" s="49" t="s">
        <v>24</v>
      </c>
      <c r="C188" s="26">
        <f>IF(VLOOKUP($A181,カタログ!$B:$J,9,FALSE)="","",VLOOKUP($A181,カタログ!$B:$J,9,FALSE))</f>
      </c>
      <c r="D188" s="28"/>
      <c r="E188" s="43"/>
      <c r="F188" s="24" t="s">
        <v>24</v>
      </c>
      <c r="G188" s="26">
        <f>IF(VLOOKUP($E181,カタログ!$B:$J,9,FALSE)="","",VLOOKUP($E181,カタログ!$B:$J,9,FALSE))</f>
      </c>
    </row>
    <row r="189" spans="1:8" ht="21.75" customHeight="1">
      <c r="A189" s="13"/>
      <c r="D189" s="3"/>
      <c r="E189" s="1"/>
      <c r="H189" s="11"/>
    </row>
    <row r="190" spans="1:8" ht="21.75" customHeight="1">
      <c r="A190" s="12">
        <v>143</v>
      </c>
      <c r="D190" s="4"/>
      <c r="E190" s="2">
        <v>144</v>
      </c>
      <c r="H190" s="4"/>
    </row>
    <row r="191" spans="2:7" ht="21.75" customHeight="1">
      <c r="B191" s="73" t="s">
        <v>43</v>
      </c>
      <c r="C191" s="73"/>
      <c r="D191" s="7"/>
      <c r="E191" s="7"/>
      <c r="F191" s="73" t="s">
        <v>43</v>
      </c>
      <c r="G191" s="73"/>
    </row>
    <row r="192" spans="1:7" ht="21.75" customHeight="1">
      <c r="A192" s="7"/>
      <c r="B192" s="24" t="s">
        <v>4</v>
      </c>
      <c r="C192" s="25">
        <f>IF(VLOOKUP($A190,カタログ!$B:$J,3,FALSE)="","",VLOOKUP($A190,カタログ!$B:$J,3,FALSE))</f>
      </c>
      <c r="D192" s="23"/>
      <c r="E192" s="23"/>
      <c r="F192" s="24" t="s">
        <v>4</v>
      </c>
      <c r="G192" s="25">
        <f>IF(VLOOKUP($E190,カタログ!$B:$J,3,FALSE)="","",VLOOKUP($E190,カタログ!$B:$J,3,FALSE))</f>
      </c>
    </row>
    <row r="193" spans="1:7" ht="21.75" customHeight="1">
      <c r="A193" s="7"/>
      <c r="B193" s="24" t="s">
        <v>2</v>
      </c>
      <c r="C193" s="25">
        <f>IF(VLOOKUP($A190,カタログ!$B:$J,4,FALSE)="","",VLOOKUP($A190,カタログ!$B:$J,4,FALSE))</f>
      </c>
      <c r="D193" s="23"/>
      <c r="E193" s="23"/>
      <c r="F193" s="24" t="s">
        <v>2</v>
      </c>
      <c r="G193" s="25">
        <f>IF(VLOOKUP($E190,カタログ!$B:$J,4,FALSE)="","",VLOOKUP($E190,カタログ!$B:$J,4,FALSE))</f>
      </c>
    </row>
    <row r="194" spans="1:7" ht="21.75" customHeight="1">
      <c r="A194" s="7"/>
      <c r="B194" s="24" t="s">
        <v>27</v>
      </c>
      <c r="C194" s="25">
        <f>IF(VLOOKUP($A190,カタログ!$B:$J,5,FALSE)="","",VLOOKUP($A190,カタログ!$B:$J,5,FALSE))</f>
      </c>
      <c r="D194" s="23"/>
      <c r="E194" s="23"/>
      <c r="F194" s="24" t="s">
        <v>27</v>
      </c>
      <c r="G194" s="25">
        <f>IF(VLOOKUP($E190,カタログ!$B:$J,5,FALSE)="","",VLOOKUP($E190,カタログ!$B:$J,5,FALSE))</f>
      </c>
    </row>
    <row r="195" spans="1:7" ht="21.75" customHeight="1">
      <c r="A195" s="7"/>
      <c r="B195" s="24" t="s">
        <v>28</v>
      </c>
      <c r="C195" s="25">
        <f>IF(VLOOKUP($A190,カタログ!$B:$J,6,FALSE)="","",VLOOKUP($A190,カタログ!$B:$J,6,FALSE))</f>
      </c>
      <c r="D195" s="23"/>
      <c r="E195" s="23"/>
      <c r="F195" s="24" t="s">
        <v>28</v>
      </c>
      <c r="G195" s="25">
        <f>IF(VLOOKUP($E190,カタログ!$B:$J,6,FALSE)="","",VLOOKUP($E190,カタログ!$B:$J,6,FALSE))</f>
      </c>
    </row>
    <row r="196" spans="1:7" ht="21.75" customHeight="1">
      <c r="A196" s="7"/>
      <c r="B196" s="24" t="s">
        <v>29</v>
      </c>
      <c r="C196" s="25">
        <f>IF(VLOOKUP($A190,カタログ!$B:$J,8,FALSE)="","",VLOOKUP($A190,カタログ!$B:$J,8,FALSE))</f>
      </c>
      <c r="D196" s="23"/>
      <c r="E196" s="23"/>
      <c r="F196" s="24" t="s">
        <v>29</v>
      </c>
      <c r="G196" s="25">
        <f>IF(VLOOKUP($E190,カタログ!$B:$J,8,FALSE)="","",VLOOKUP($E190,カタログ!$B:$J,8,FALSE))</f>
      </c>
    </row>
    <row r="197" spans="1:7" ht="67.5" customHeight="1">
      <c r="A197" s="7"/>
      <c r="B197" s="49" t="s">
        <v>24</v>
      </c>
      <c r="C197" s="26">
        <f>IF(VLOOKUP($A190,カタログ!$B:$J,9,FALSE)="","",VLOOKUP($A190,カタログ!$B:$J,9,FALSE))</f>
      </c>
      <c r="D197" s="28"/>
      <c r="E197" s="43"/>
      <c r="F197" s="24" t="s">
        <v>24</v>
      </c>
      <c r="G197" s="26">
        <f>IF(VLOOKUP($E190,カタログ!$B:$J,9,FALSE)="","",VLOOKUP($E190,カタログ!$B:$J,9,FALSE))</f>
      </c>
    </row>
    <row r="198" spans="1:8" ht="21.75" customHeight="1">
      <c r="A198" s="18"/>
      <c r="D198" s="15"/>
      <c r="E198" s="10"/>
      <c r="H198" s="11"/>
    </row>
    <row r="199" spans="1:8" ht="21.75" customHeight="1">
      <c r="A199" s="16">
        <v>145</v>
      </c>
      <c r="D199" s="4"/>
      <c r="E199" s="12">
        <v>146</v>
      </c>
      <c r="H199" s="4"/>
    </row>
    <row r="200" spans="1:7" ht="21.75" customHeight="1">
      <c r="A200" s="17"/>
      <c r="B200" s="73" t="s">
        <v>43</v>
      </c>
      <c r="C200" s="73"/>
      <c r="D200" s="7"/>
      <c r="E200" s="7"/>
      <c r="F200" s="73" t="s">
        <v>43</v>
      </c>
      <c r="G200" s="73"/>
    </row>
    <row r="201" spans="1:7" ht="21.75" customHeight="1">
      <c r="A201" s="7"/>
      <c r="B201" s="24" t="s">
        <v>4</v>
      </c>
      <c r="C201" s="25">
        <f>IF(VLOOKUP($A199,カタログ!$B:$J,3,FALSE)="","",VLOOKUP($A199,カタログ!$B:$J,3,FALSE))</f>
      </c>
      <c r="D201" s="23"/>
      <c r="E201" s="23"/>
      <c r="F201" s="24" t="s">
        <v>4</v>
      </c>
      <c r="G201" s="25">
        <f>IF(VLOOKUP($E199,カタログ!$B:$J,3,FALSE)="","",VLOOKUP($E199,カタログ!$B:$J,3,FALSE))</f>
      </c>
    </row>
    <row r="202" spans="1:7" ht="21.75" customHeight="1">
      <c r="A202" s="7"/>
      <c r="B202" s="24" t="s">
        <v>2</v>
      </c>
      <c r="C202" s="25">
        <f>IF(VLOOKUP($A199,カタログ!$B:$J,4,FALSE)="","",VLOOKUP($A199,カタログ!$B:$J,4,FALSE))</f>
      </c>
      <c r="D202" s="23"/>
      <c r="E202" s="23"/>
      <c r="F202" s="24" t="s">
        <v>2</v>
      </c>
      <c r="G202" s="25">
        <f>IF(VLOOKUP($E199,カタログ!$B:$J,4,FALSE)="","",VLOOKUP($E199,カタログ!$B:$J,4,FALSE))</f>
      </c>
    </row>
    <row r="203" spans="1:7" ht="21.75" customHeight="1">
      <c r="A203" s="7"/>
      <c r="B203" s="24" t="s">
        <v>27</v>
      </c>
      <c r="C203" s="25">
        <f>IF(VLOOKUP($A199,カタログ!$B:$J,5,FALSE)="","",VLOOKUP($A199,カタログ!$B:$J,5,FALSE))</f>
      </c>
      <c r="D203" s="23"/>
      <c r="E203" s="23"/>
      <c r="F203" s="24" t="s">
        <v>27</v>
      </c>
      <c r="G203" s="25">
        <f>IF(VLOOKUP($E199,カタログ!$B:$J,5,FALSE)="","",VLOOKUP($E199,カタログ!$B:$J,5,FALSE))</f>
      </c>
    </row>
    <row r="204" spans="1:7" ht="21.75" customHeight="1">
      <c r="A204" s="7"/>
      <c r="B204" s="24" t="s">
        <v>28</v>
      </c>
      <c r="C204" s="25">
        <f>IF(VLOOKUP($A199,カタログ!$B:$J,6,FALSE)="","",VLOOKUP($A199,カタログ!$B:$J,6,FALSE))</f>
      </c>
      <c r="D204" s="23"/>
      <c r="E204" s="23"/>
      <c r="F204" s="24" t="s">
        <v>28</v>
      </c>
      <c r="G204" s="25">
        <f>IF(VLOOKUP($E199,カタログ!$B:$J,6,FALSE)="","",VLOOKUP($E199,カタログ!$B:$J,6,FALSE))</f>
      </c>
    </row>
    <row r="205" spans="1:7" ht="21.75" customHeight="1">
      <c r="A205" s="7"/>
      <c r="B205" s="24" t="s">
        <v>29</v>
      </c>
      <c r="C205" s="25">
        <f>IF(VLOOKUP($A199,カタログ!$B:$J,8,FALSE)="","",VLOOKUP($A199,カタログ!$B:$J,8,FALSE))</f>
      </c>
      <c r="D205" s="23"/>
      <c r="E205" s="23"/>
      <c r="F205" s="24" t="s">
        <v>29</v>
      </c>
      <c r="G205" s="25">
        <f>IF(VLOOKUP($E199,カタログ!$B:$J,8,FALSE)="","",VLOOKUP($E199,カタログ!$B:$J,8,FALSE))</f>
      </c>
    </row>
    <row r="206" spans="1:7" ht="67.5" customHeight="1">
      <c r="A206" s="7"/>
      <c r="B206" s="49" t="s">
        <v>24</v>
      </c>
      <c r="C206" s="26">
        <f>IF(VLOOKUP($A199,カタログ!$B:$J,9,FALSE)="","",VLOOKUP($A199,カタログ!$B:$J,9,FALSE))</f>
      </c>
      <c r="D206" s="28"/>
      <c r="E206" s="43"/>
      <c r="F206" s="24" t="s">
        <v>24</v>
      </c>
      <c r="G206" s="26">
        <f>IF(VLOOKUP($E199,カタログ!$B:$J,9,FALSE)="","",VLOOKUP($E199,カタログ!$B:$J,9,FALSE))</f>
      </c>
    </row>
    <row r="207" spans="1:8" ht="21.75" customHeight="1">
      <c r="A207" s="13"/>
      <c r="D207" s="3"/>
      <c r="E207" s="1"/>
      <c r="H207" s="11"/>
    </row>
    <row r="208" spans="1:8" ht="21.75" customHeight="1">
      <c r="A208" s="12">
        <v>147</v>
      </c>
      <c r="D208" s="4"/>
      <c r="E208" s="2">
        <v>148</v>
      </c>
      <c r="H208" s="4"/>
    </row>
    <row r="209" spans="2:7" ht="21.75" customHeight="1">
      <c r="B209" s="73" t="s">
        <v>43</v>
      </c>
      <c r="C209" s="73"/>
      <c r="D209" s="7"/>
      <c r="E209" s="7"/>
      <c r="F209" s="73" t="s">
        <v>43</v>
      </c>
      <c r="G209" s="73"/>
    </row>
    <row r="210" spans="1:7" ht="21.75" customHeight="1">
      <c r="A210" s="7"/>
      <c r="B210" s="24" t="s">
        <v>4</v>
      </c>
      <c r="C210" s="25">
        <f>IF(VLOOKUP($A208,カタログ!$B:$J,3,FALSE)="","",VLOOKUP($A208,カタログ!$B:$J,3,FALSE))</f>
      </c>
      <c r="D210" s="23"/>
      <c r="E210" s="23"/>
      <c r="F210" s="24" t="s">
        <v>4</v>
      </c>
      <c r="G210" s="25">
        <f>IF(VLOOKUP($E208,カタログ!$B:$J,3,FALSE)="","",VLOOKUP($E208,カタログ!$B:$J,3,FALSE))</f>
      </c>
    </row>
    <row r="211" spans="1:7" ht="21.75" customHeight="1">
      <c r="A211" s="7"/>
      <c r="B211" s="24" t="s">
        <v>2</v>
      </c>
      <c r="C211" s="25">
        <f>IF(VLOOKUP($A208,カタログ!$B:$J,4,FALSE)="","",VLOOKUP($A208,カタログ!$B:$J,4,FALSE))</f>
      </c>
      <c r="D211" s="23"/>
      <c r="E211" s="23"/>
      <c r="F211" s="24" t="s">
        <v>2</v>
      </c>
      <c r="G211" s="25">
        <f>IF(VLOOKUP($E208,カタログ!$B:$J,4,FALSE)="","",VLOOKUP($E208,カタログ!$B:$J,4,FALSE))</f>
      </c>
    </row>
    <row r="212" spans="1:7" ht="21.75" customHeight="1">
      <c r="A212" s="7"/>
      <c r="B212" s="24" t="s">
        <v>27</v>
      </c>
      <c r="C212" s="25">
        <f>IF(VLOOKUP($A208,カタログ!$B:$J,5,FALSE)="","",VLOOKUP($A208,カタログ!$B:$J,5,FALSE))</f>
      </c>
      <c r="D212" s="23"/>
      <c r="E212" s="23"/>
      <c r="F212" s="24" t="s">
        <v>27</v>
      </c>
      <c r="G212" s="25">
        <f>IF(VLOOKUP($E208,カタログ!$B:$J,5,FALSE)="","",VLOOKUP($E208,カタログ!$B:$J,5,FALSE))</f>
      </c>
    </row>
    <row r="213" spans="1:7" ht="21.75" customHeight="1">
      <c r="A213" s="7"/>
      <c r="B213" s="24" t="s">
        <v>28</v>
      </c>
      <c r="C213" s="25">
        <f>IF(VLOOKUP($A208,カタログ!$B:$J,6,FALSE)="","",VLOOKUP($A208,カタログ!$B:$J,6,FALSE))</f>
      </c>
      <c r="D213" s="23"/>
      <c r="E213" s="23"/>
      <c r="F213" s="24" t="s">
        <v>28</v>
      </c>
      <c r="G213" s="25">
        <f>IF(VLOOKUP($E208,カタログ!$B:$J,6,FALSE)="","",VLOOKUP($E208,カタログ!$B:$J,6,FALSE))</f>
      </c>
    </row>
    <row r="214" spans="1:7" ht="21.75" customHeight="1">
      <c r="A214" s="7"/>
      <c r="B214" s="24" t="s">
        <v>29</v>
      </c>
      <c r="C214" s="25">
        <f>IF(VLOOKUP($A208,カタログ!$B:$J,8,FALSE)="","",VLOOKUP($A208,カタログ!$B:$J,8,FALSE))</f>
      </c>
      <c r="D214" s="23"/>
      <c r="E214" s="23"/>
      <c r="F214" s="24" t="s">
        <v>29</v>
      </c>
      <c r="G214" s="25">
        <f>IF(VLOOKUP($E208,カタログ!$B:$J,8,FALSE)="","",VLOOKUP($E208,カタログ!$B:$J,8,FALSE))</f>
      </c>
    </row>
    <row r="215" spans="1:7" ht="67.5" customHeight="1">
      <c r="A215" s="7"/>
      <c r="B215" s="49" t="s">
        <v>24</v>
      </c>
      <c r="C215" s="26">
        <f>IF(VLOOKUP($A208,カタログ!$B:$J,9,FALSE)="","",VLOOKUP($A208,カタログ!$B:$J,9,FALSE))</f>
      </c>
      <c r="D215" s="28"/>
      <c r="E215" s="43"/>
      <c r="F215" s="24" t="s">
        <v>24</v>
      </c>
      <c r="G215" s="26">
        <f>IF(VLOOKUP($E208,カタログ!$B:$J,9,FALSE)="","",VLOOKUP($E208,カタログ!$B:$J,9,FALSE))</f>
      </c>
    </row>
    <row r="216" spans="1:8" ht="21.75" customHeight="1">
      <c r="A216" s="13"/>
      <c r="D216" s="15"/>
      <c r="E216" s="10"/>
      <c r="H216" s="11"/>
    </row>
    <row r="217" spans="1:8" ht="21.75" customHeight="1">
      <c r="A217" s="12">
        <v>149</v>
      </c>
      <c r="D217" s="4"/>
      <c r="E217" s="12">
        <v>150</v>
      </c>
      <c r="H217" s="4"/>
    </row>
    <row r="218" spans="2:7" ht="21.75" customHeight="1">
      <c r="B218" s="73" t="s">
        <v>43</v>
      </c>
      <c r="C218" s="73"/>
      <c r="D218" s="7"/>
      <c r="E218" s="7"/>
      <c r="F218" s="73" t="s">
        <v>43</v>
      </c>
      <c r="G218" s="73"/>
    </row>
    <row r="219" spans="1:7" ht="21.75" customHeight="1">
      <c r="A219" s="7"/>
      <c r="B219" s="24" t="s">
        <v>4</v>
      </c>
      <c r="C219" s="25">
        <f>IF(VLOOKUP($A217,カタログ!$B:$J,3,FALSE)="","",VLOOKUP($A217,カタログ!$B:$J,3,FALSE))</f>
      </c>
      <c r="D219" s="23"/>
      <c r="E219" s="23"/>
      <c r="F219" s="24" t="s">
        <v>4</v>
      </c>
      <c r="G219" s="25">
        <f>IF(VLOOKUP($E217,カタログ!$B:$J,3,FALSE)="","",VLOOKUP($E217,カタログ!$B:$J,3,FALSE))</f>
      </c>
    </row>
    <row r="220" spans="1:7" ht="21.75" customHeight="1">
      <c r="A220" s="7"/>
      <c r="B220" s="24" t="s">
        <v>2</v>
      </c>
      <c r="C220" s="25">
        <f>IF(VLOOKUP($A217,カタログ!$B:$J,4,FALSE)="","",VLOOKUP($A217,カタログ!$B:$J,4,FALSE))</f>
      </c>
      <c r="D220" s="23"/>
      <c r="E220" s="23"/>
      <c r="F220" s="24" t="s">
        <v>2</v>
      </c>
      <c r="G220" s="25">
        <f>IF(VLOOKUP($E217,カタログ!$B:$J,4,FALSE)="","",VLOOKUP($E217,カタログ!$B:$J,4,FALSE))</f>
      </c>
    </row>
    <row r="221" spans="1:7" ht="21.75" customHeight="1">
      <c r="A221" s="7"/>
      <c r="B221" s="24" t="s">
        <v>27</v>
      </c>
      <c r="C221" s="25">
        <f>IF(VLOOKUP($A217,カタログ!$B:$J,5,FALSE)="","",VLOOKUP($A217,カタログ!$B:$J,5,FALSE))</f>
      </c>
      <c r="D221" s="23"/>
      <c r="E221" s="23"/>
      <c r="F221" s="24" t="s">
        <v>27</v>
      </c>
      <c r="G221" s="25">
        <f>IF(VLOOKUP($E217,カタログ!$B:$J,5,FALSE)="","",VLOOKUP($E217,カタログ!$B:$J,5,FALSE))</f>
      </c>
    </row>
    <row r="222" spans="1:7" ht="21.75" customHeight="1">
      <c r="A222" s="7"/>
      <c r="B222" s="24" t="s">
        <v>28</v>
      </c>
      <c r="C222" s="25">
        <f>IF(VLOOKUP($A217,カタログ!$B:$J,6,FALSE)="","",VLOOKUP($A217,カタログ!$B:$J,6,FALSE))</f>
      </c>
      <c r="D222" s="23"/>
      <c r="E222" s="23"/>
      <c r="F222" s="24" t="s">
        <v>28</v>
      </c>
      <c r="G222" s="25">
        <f>IF(VLOOKUP($E217,カタログ!$B:$J,6,FALSE)="","",VLOOKUP($E217,カタログ!$B:$J,6,FALSE))</f>
      </c>
    </row>
    <row r="223" spans="1:7" ht="21.75" customHeight="1">
      <c r="A223" s="7"/>
      <c r="B223" s="24" t="s">
        <v>29</v>
      </c>
      <c r="C223" s="25">
        <f>IF(VLOOKUP($A217,カタログ!$B:$J,8,FALSE)="","",VLOOKUP($A217,カタログ!$B:$J,8,FALSE))</f>
      </c>
      <c r="D223" s="23"/>
      <c r="E223" s="23"/>
      <c r="F223" s="24" t="s">
        <v>29</v>
      </c>
      <c r="G223" s="25">
        <f>IF(VLOOKUP($E217,カタログ!$B:$J,8,FALSE)="","",VLOOKUP($E217,カタログ!$B:$J,8,FALSE))</f>
      </c>
    </row>
    <row r="224" spans="1:7" ht="67.5" customHeight="1">
      <c r="A224" s="7"/>
      <c r="B224" s="49" t="s">
        <v>24</v>
      </c>
      <c r="C224" s="26">
        <f>IF(VLOOKUP($A217,カタログ!$B:$J,9,FALSE)="","",VLOOKUP($A217,カタログ!$B:$J,9,FALSE))</f>
      </c>
      <c r="D224" s="28"/>
      <c r="E224" s="43"/>
      <c r="F224" s="24" t="s">
        <v>24</v>
      </c>
      <c r="G224" s="26">
        <f>IF(VLOOKUP($E217,カタログ!$B:$J,9,FALSE)="","",VLOOKUP($E217,カタログ!$B:$J,9,FALSE))</f>
      </c>
    </row>
    <row r="225" spans="1:8" ht="21.75" customHeight="1">
      <c r="A225" s="13"/>
      <c r="D225" s="11"/>
      <c r="E225" s="13"/>
      <c r="H225" s="11"/>
    </row>
  </sheetData>
  <sheetProtection/>
  <mergeCells count="50">
    <mergeCell ref="B218:C218"/>
    <mergeCell ref="F218:G218"/>
    <mergeCell ref="B191:C191"/>
    <mergeCell ref="F191:G191"/>
    <mergeCell ref="B200:C200"/>
    <mergeCell ref="F200:G200"/>
    <mergeCell ref="B209:C209"/>
    <mergeCell ref="F209:G209"/>
    <mergeCell ref="B164:C164"/>
    <mergeCell ref="F164:G164"/>
    <mergeCell ref="B173:C173"/>
    <mergeCell ref="F173:G173"/>
    <mergeCell ref="B182:C182"/>
    <mergeCell ref="F182:G182"/>
    <mergeCell ref="B137:C137"/>
    <mergeCell ref="F137:G137"/>
    <mergeCell ref="B146:C146"/>
    <mergeCell ref="F146:G146"/>
    <mergeCell ref="B155:C155"/>
    <mergeCell ref="F155:G155"/>
    <mergeCell ref="B110:C110"/>
    <mergeCell ref="F110:G110"/>
    <mergeCell ref="B119:C119"/>
    <mergeCell ref="F119:G119"/>
    <mergeCell ref="B128:C128"/>
    <mergeCell ref="F128:G128"/>
    <mergeCell ref="B83:C83"/>
    <mergeCell ref="F83:G83"/>
    <mergeCell ref="B92:C92"/>
    <mergeCell ref="F92:G92"/>
    <mergeCell ref="B101:C101"/>
    <mergeCell ref="F101:G101"/>
    <mergeCell ref="B56:C56"/>
    <mergeCell ref="F56:G56"/>
    <mergeCell ref="B65:C65"/>
    <mergeCell ref="F65:G65"/>
    <mergeCell ref="B74:C74"/>
    <mergeCell ref="F74:G74"/>
    <mergeCell ref="B29:C29"/>
    <mergeCell ref="F29:G29"/>
    <mergeCell ref="B38:C38"/>
    <mergeCell ref="F38:G38"/>
    <mergeCell ref="B47:C47"/>
    <mergeCell ref="F47:G47"/>
    <mergeCell ref="B2:C2"/>
    <mergeCell ref="F2:G2"/>
    <mergeCell ref="B11:C11"/>
    <mergeCell ref="F11:G11"/>
    <mergeCell ref="B20:C20"/>
    <mergeCell ref="F20:G20"/>
  </mergeCells>
  <printOptions/>
  <pageMargins left="0.7874015748031497" right="0.07874015748031496" top="0.984251968503937" bottom="0.984251968503937" header="0.5118110236220472" footer="0.5118110236220472"/>
  <pageSetup horizontalDpi="300" verticalDpi="300" orientation="landscape" paperSize="9" r:id="rId1"/>
  <rowBreaks count="12" manualBreakCount="12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DNPメディアクリエイト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C0730DMC</dc:creator>
  <cp:keywords/>
  <dc:description/>
  <cp:lastModifiedBy>miyamoto</cp:lastModifiedBy>
  <cp:lastPrinted>2014-09-22T02:15:47Z</cp:lastPrinted>
  <dcterms:created xsi:type="dcterms:W3CDTF">2003-09-19T01:31:52Z</dcterms:created>
  <dcterms:modified xsi:type="dcterms:W3CDTF">2014-09-22T02:17:54Z</dcterms:modified>
  <cp:category/>
  <cp:version/>
  <cp:contentType/>
  <cp:contentStatus/>
</cp:coreProperties>
</file>